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yfs01\DATA\Data\Finance\Investor Relations\4ExternalCommunications\Website\2020 Website Revamp - IR Pages\Documents\Financials\"/>
    </mc:Choice>
  </mc:AlternateContent>
  <xr:revisionPtr revIDLastSave="0" documentId="8_{B4CDCAAB-7064-485B-935B-735B141C32FE}" xr6:coauthVersionLast="36" xr6:coauthVersionMax="36" xr10:uidLastSave="{00000000-0000-0000-0000-000000000000}"/>
  <bookViews>
    <workbookView xWindow="0" yWindow="48" windowWidth="19440" windowHeight="11028" xr2:uid="{00000000-000D-0000-FFFF-FFFF00000000}"/>
  </bookViews>
  <sheets>
    <sheet name="Sheet1" sheetId="1" r:id="rId1"/>
  </sheets>
  <definedNames>
    <definedName name="_xlnm.Print_Area" localSheetId="0">Sheet1!$A$1:$J$36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B14" i="1" l="1"/>
  <c r="C14" i="1"/>
  <c r="D14" i="1"/>
  <c r="E14" i="1"/>
  <c r="G14" i="1"/>
</calcChain>
</file>

<file path=xl/sharedStrings.xml><?xml version="1.0" encoding="utf-8"?>
<sst xmlns="http://schemas.openxmlformats.org/spreadsheetml/2006/main" count="36" uniqueCount="31">
  <si>
    <t>Supplementary Data Summary</t>
  </si>
  <si>
    <t>Gathering and Processing</t>
  </si>
  <si>
    <t>Gross Processing Throughput (mmcf/d)</t>
  </si>
  <si>
    <t>*Reprocessed Volume Included Above (mmcf/d)</t>
  </si>
  <si>
    <t>Net Processing Throughput (mmcf/d)</t>
  </si>
  <si>
    <t>Marketing</t>
  </si>
  <si>
    <t>Operating Margin - Marketing ($MM)</t>
  </si>
  <si>
    <t>Production</t>
  </si>
  <si>
    <t>Corporate</t>
  </si>
  <si>
    <t>Maintenance Capital ($MM)</t>
  </si>
  <si>
    <t>Growth Capital ($MM)</t>
  </si>
  <si>
    <t>Acquisitions ($MM)</t>
  </si>
  <si>
    <t>Q1</t>
  </si>
  <si>
    <t>Q2</t>
  </si>
  <si>
    <t>Q3</t>
  </si>
  <si>
    <t>Keyera Corp.</t>
  </si>
  <si>
    <t>Operating Margin - Production ($MM)</t>
  </si>
  <si>
    <t>Q4</t>
  </si>
  <si>
    <t>Gross Processing Throughput (mbbl/d)</t>
  </si>
  <si>
    <t>Net Processing Throughput (mbbl/d)</t>
  </si>
  <si>
    <t>Sales Volume (mbbl/d)</t>
  </si>
  <si>
    <t>Revenue ($MM)</t>
  </si>
  <si>
    <t>Expenses ($MM)</t>
  </si>
  <si>
    <t>Operating Margin - G&amp;P ($MM)</t>
  </si>
  <si>
    <t>*Unrealized Gain/(Loss) included in G&amp;P Operating Margin ($MM)</t>
  </si>
  <si>
    <t>*Unrealized Gain/(Loss) included in Marketing Operating Margin ($MM)</t>
  </si>
  <si>
    <t>*Unrealized Gain/(Loss) included in Production Operating Margin ($MM)</t>
  </si>
  <si>
    <t>Liquids Infrastructure</t>
  </si>
  <si>
    <t>Operating Margin - Liquids Infrastructure ($MM)</t>
  </si>
  <si>
    <t>*Unrealized Gain/(Loss) included in Liquids Infrastructure Operating Margin ($MM)</t>
  </si>
  <si>
    <t>2017 -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</si>
</sst>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5" fillId="0" borderId="0" xfId="0" applyNumberFormat="1" applyFont="1"/>
    <xf numFmtId="0" fontId="5" fillId="0" borderId="3" xfId="0" applyFont="1" applyBorder="1"/>
    <xf numFmtId="165" fontId="5" fillId="0" borderId="3" xfId="1" applyNumberFormat="1" applyFont="1" applyFill="1" applyBorder="1"/>
    <xf numFmtId="165" fontId="5" fillId="0" borderId="3" xfId="1" applyNumberFormat="1" applyFont="1" applyBorder="1"/>
    <xf numFmtId="165" fontId="5" fillId="0" borderId="2" xfId="1" applyNumberFormat="1" applyFont="1" applyFill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6" xr:uid="{00000000-0005-0000-0000-000004000000}"/>
    <cellStyle name="Normal 3" xfId="2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="90" zoomScaleNormal="90" workbookViewId="0">
      <selection activeCell="J20" sqref="J20"/>
    </sheetView>
  </sheetViews>
  <sheetFormatPr defaultColWidth="8.68359375" defaultRowHeight="12.3" x14ac:dyDescent="0.4"/>
  <cols>
    <col min="1" max="1" width="75.578125" style="4" bestFit="1" customWidth="1"/>
    <col min="2" max="4" width="8.68359375" style="4" customWidth="1"/>
    <col min="5" max="5" width="8.68359375" style="4"/>
    <col min="6" max="6" width="2.68359375" style="4" customWidth="1"/>
    <col min="7" max="16384" width="8.68359375" style="4"/>
  </cols>
  <sheetData>
    <row r="1" spans="1:10" ht="17.7" x14ac:dyDescent="0.6">
      <c r="A1" s="1" t="s">
        <v>15</v>
      </c>
    </row>
    <row r="2" spans="1:10" ht="17.7" x14ac:dyDescent="0.6">
      <c r="A2" s="1" t="s">
        <v>0</v>
      </c>
    </row>
    <row r="3" spans="1:10" ht="17.7" x14ac:dyDescent="0.6">
      <c r="A3" s="1" t="s">
        <v>30</v>
      </c>
    </row>
    <row r="4" spans="1:10" x14ac:dyDescent="0.4">
      <c r="A4" s="2"/>
    </row>
    <row r="5" spans="1:10" ht="15.75" customHeight="1" thickBot="1" x14ac:dyDescent="0.45">
      <c r="A5" s="2"/>
      <c r="B5" s="19">
        <v>2016</v>
      </c>
      <c r="C5" s="19"/>
      <c r="D5" s="19"/>
      <c r="E5" s="19"/>
      <c r="G5" s="20">
        <v>2017</v>
      </c>
      <c r="H5" s="20"/>
      <c r="I5" s="20"/>
      <c r="J5" s="20"/>
    </row>
    <row r="6" spans="1:10" ht="12.6" thickBot="1" x14ac:dyDescent="0.45">
      <c r="B6" s="3" t="s">
        <v>12</v>
      </c>
      <c r="C6" s="3" t="s">
        <v>13</v>
      </c>
      <c r="D6" s="3" t="s">
        <v>14</v>
      </c>
      <c r="E6" s="3" t="s">
        <v>17</v>
      </c>
      <c r="G6" s="3" t="s">
        <v>12</v>
      </c>
      <c r="H6" s="3" t="s">
        <v>13</v>
      </c>
      <c r="I6" s="3" t="s">
        <v>14</v>
      </c>
      <c r="J6" s="3" t="s">
        <v>17</v>
      </c>
    </row>
    <row r="7" spans="1:10" ht="15" x14ac:dyDescent="0.5">
      <c r="A7" s="5" t="s">
        <v>1</v>
      </c>
      <c r="B7" s="13"/>
      <c r="C7" s="13"/>
      <c r="D7" s="13"/>
      <c r="E7" s="13"/>
      <c r="G7" s="13"/>
      <c r="H7" s="13"/>
      <c r="I7" s="13"/>
      <c r="J7" s="13"/>
    </row>
    <row r="8" spans="1:10" x14ac:dyDescent="0.4">
      <c r="A8" s="6" t="s">
        <v>2</v>
      </c>
      <c r="B8" s="15">
        <v>1557.6000000000001</v>
      </c>
      <c r="C8" s="15">
        <v>1425.2</v>
      </c>
      <c r="D8" s="15">
        <v>1366.8</v>
      </c>
      <c r="E8" s="15">
        <v>1361.8999999999999</v>
      </c>
      <c r="G8" s="15">
        <v>1411.1</v>
      </c>
      <c r="H8" s="15">
        <v>1441.4</v>
      </c>
      <c r="I8" s="15">
        <v>1477.3</v>
      </c>
      <c r="J8" s="15">
        <v>1525.9</v>
      </c>
    </row>
    <row r="9" spans="1:10" x14ac:dyDescent="0.4">
      <c r="A9" s="6" t="s">
        <v>3</v>
      </c>
      <c r="B9" s="15">
        <v>21.85</v>
      </c>
      <c r="C9" s="15">
        <v>23.2</v>
      </c>
      <c r="D9" s="15">
        <v>25.7</v>
      </c>
      <c r="E9" s="15">
        <v>15.5</v>
      </c>
      <c r="G9" s="15">
        <v>6.1</v>
      </c>
      <c r="H9" s="15">
        <v>7.7</v>
      </c>
      <c r="I9" s="15">
        <v>10</v>
      </c>
      <c r="J9" s="15">
        <v>6.9</v>
      </c>
    </row>
    <row r="10" spans="1:10" x14ac:dyDescent="0.4">
      <c r="A10" s="6"/>
      <c r="B10" s="15"/>
      <c r="C10" s="15"/>
      <c r="D10" s="15"/>
      <c r="E10" s="15"/>
      <c r="G10" s="15"/>
      <c r="H10" s="15"/>
      <c r="I10" s="15"/>
      <c r="J10" s="15"/>
    </row>
    <row r="11" spans="1:10" x14ac:dyDescent="0.4">
      <c r="A11" s="6" t="s">
        <v>4</v>
      </c>
      <c r="B11" s="15">
        <v>1192.6999999999996</v>
      </c>
      <c r="C11" s="15">
        <v>1089.0999999999999</v>
      </c>
      <c r="D11" s="15">
        <v>1072.5999999999999</v>
      </c>
      <c r="E11" s="15">
        <v>1088.0999999999999</v>
      </c>
      <c r="F11" s="12"/>
      <c r="G11" s="15">
        <v>1109.5999999999999</v>
      </c>
      <c r="H11" s="15">
        <v>1130.2</v>
      </c>
      <c r="I11" s="15">
        <v>1147.3</v>
      </c>
      <c r="J11" s="15">
        <v>1191.9000000000001</v>
      </c>
    </row>
    <row r="12" spans="1:10" ht="12.6" thickBot="1" x14ac:dyDescent="0.45">
      <c r="A12" s="7" t="s">
        <v>3</v>
      </c>
      <c r="B12" s="15">
        <v>21.85</v>
      </c>
      <c r="C12" s="15">
        <v>23.2</v>
      </c>
      <c r="D12" s="15">
        <v>25.5</v>
      </c>
      <c r="E12" s="15">
        <v>15.5</v>
      </c>
      <c r="G12" s="15">
        <v>6.1</v>
      </c>
      <c r="H12" s="15">
        <v>7.7</v>
      </c>
      <c r="I12" s="15">
        <v>10</v>
      </c>
      <c r="J12" s="15">
        <v>6.9</v>
      </c>
    </row>
    <row r="13" spans="1:10" ht="12.6" thickBot="1" x14ac:dyDescent="0.45">
      <c r="A13" s="8" t="s">
        <v>23</v>
      </c>
      <c r="B13" s="17">
        <v>68</v>
      </c>
      <c r="C13" s="17">
        <v>70.456999999999994</v>
      </c>
      <c r="D13" s="17">
        <v>71.69</v>
      </c>
      <c r="E13" s="17">
        <v>79.881</v>
      </c>
      <c r="G13" s="17">
        <v>66.337000000000003</v>
      </c>
      <c r="H13" s="17">
        <v>66.822000000000003</v>
      </c>
      <c r="I13" s="17">
        <v>69.381</v>
      </c>
      <c r="J13" s="17">
        <v>72.744</v>
      </c>
    </row>
    <row r="14" spans="1:10" x14ac:dyDescent="0.4">
      <c r="A14" s="6" t="s">
        <v>24</v>
      </c>
      <c r="B14" s="14">
        <f>ROUND(-0.04,0)</f>
        <v>0</v>
      </c>
      <c r="C14" s="14">
        <f>ROUND(0.041,0)</f>
        <v>0</v>
      </c>
      <c r="D14" s="14">
        <f>ROUND(-0.014,0)</f>
        <v>0</v>
      </c>
      <c r="E14" s="14">
        <f>ROUND(-0.026,0)</f>
        <v>0</v>
      </c>
      <c r="G14" s="14">
        <f>-0.062</f>
        <v>-6.2E-2</v>
      </c>
      <c r="H14" s="14">
        <f>ROUND(0.076,1)</f>
        <v>0.1</v>
      </c>
      <c r="I14" s="14">
        <v>0</v>
      </c>
      <c r="J14" s="14">
        <v>1.371</v>
      </c>
    </row>
    <row r="15" spans="1:10" x14ac:dyDescent="0.4">
      <c r="B15" s="15"/>
      <c r="C15" s="15"/>
      <c r="D15" s="15"/>
      <c r="E15" s="15"/>
      <c r="G15" s="15"/>
      <c r="H15" s="15"/>
      <c r="I15" s="14"/>
      <c r="J15" s="15"/>
    </row>
    <row r="16" spans="1:10" ht="15" x14ac:dyDescent="0.5">
      <c r="A16" s="5" t="s">
        <v>27</v>
      </c>
      <c r="B16" s="14"/>
      <c r="C16" s="14"/>
      <c r="D16" s="14"/>
      <c r="E16" s="14"/>
      <c r="G16" s="14"/>
      <c r="H16" s="14"/>
      <c r="I16" s="14"/>
      <c r="J16" s="14"/>
    </row>
    <row r="17" spans="1:10" x14ac:dyDescent="0.4">
      <c r="A17" s="6" t="s">
        <v>18</v>
      </c>
      <c r="B17" s="14">
        <v>145.1</v>
      </c>
      <c r="C17" s="14">
        <v>136.9</v>
      </c>
      <c r="D17" s="14">
        <v>141.9</v>
      </c>
      <c r="E17" s="14">
        <v>152.316</v>
      </c>
      <c r="G17" s="14">
        <v>160.5</v>
      </c>
      <c r="H17" s="14">
        <v>174.49799999999999</v>
      </c>
      <c r="I17" s="14">
        <v>185.63</v>
      </c>
      <c r="J17" s="14">
        <v>192.67</v>
      </c>
    </row>
    <row r="18" spans="1:10" ht="12.6" thickBot="1" x14ac:dyDescent="0.45">
      <c r="A18" s="6" t="s">
        <v>19</v>
      </c>
      <c r="B18" s="14">
        <v>51.9</v>
      </c>
      <c r="C18" s="14">
        <v>52.45</v>
      </c>
      <c r="D18" s="14">
        <v>55.7</v>
      </c>
      <c r="E18" s="14">
        <v>50.192999999999998</v>
      </c>
      <c r="G18" s="14">
        <v>55</v>
      </c>
      <c r="H18" s="14">
        <v>62.381999999999998</v>
      </c>
      <c r="I18" s="14">
        <v>72.37700000000001</v>
      </c>
      <c r="J18" s="14">
        <v>76.242000000000004</v>
      </c>
    </row>
    <row r="19" spans="1:10" ht="12.6" thickBot="1" x14ac:dyDescent="0.45">
      <c r="A19" s="9" t="s">
        <v>28</v>
      </c>
      <c r="B19" s="16">
        <v>62</v>
      </c>
      <c r="C19" s="16">
        <v>59.018000000000001</v>
      </c>
      <c r="D19" s="16">
        <v>62.780999999999999</v>
      </c>
      <c r="E19" s="16">
        <v>62.780999999999999</v>
      </c>
      <c r="G19" s="17">
        <v>64.575000000000003</v>
      </c>
      <c r="H19" s="16">
        <v>67.073999999999998</v>
      </c>
      <c r="I19" s="16">
        <v>71.718000000000004</v>
      </c>
      <c r="J19" s="16">
        <v>81.905000000000001</v>
      </c>
    </row>
    <row r="20" spans="1:10" x14ac:dyDescent="0.4">
      <c r="A20" s="6" t="s">
        <v>29</v>
      </c>
      <c r="B20" s="14">
        <v>-0.57699999999999996</v>
      </c>
      <c r="C20" s="14">
        <v>0.65500000000000003</v>
      </c>
      <c r="D20" s="14">
        <v>4.3999999999999997E-2</v>
      </c>
      <c r="E20" s="14">
        <v>-1.4E-2</v>
      </c>
      <c r="G20" s="14">
        <v>0</v>
      </c>
      <c r="H20" s="14">
        <v>1.056</v>
      </c>
      <c r="I20" s="14">
        <v>0.104</v>
      </c>
      <c r="J20" s="14">
        <v>2.7650000000000001</v>
      </c>
    </row>
    <row r="21" spans="1:10" x14ac:dyDescent="0.4">
      <c r="B21" s="14"/>
      <c r="C21" s="14"/>
      <c r="D21" s="14"/>
      <c r="E21" s="14"/>
      <c r="G21" s="14"/>
      <c r="H21" s="14"/>
      <c r="I21" s="14"/>
      <c r="J21" s="14"/>
    </row>
    <row r="22" spans="1:10" ht="15" x14ac:dyDescent="0.5">
      <c r="A22" s="5" t="s">
        <v>5</v>
      </c>
      <c r="B22" s="14"/>
      <c r="C22" s="14"/>
      <c r="D22" s="14"/>
      <c r="E22" s="14"/>
      <c r="G22" s="14"/>
      <c r="H22" s="14"/>
      <c r="I22" s="14"/>
      <c r="J22" s="14"/>
    </row>
    <row r="23" spans="1:10" ht="12.6" thickBot="1" x14ac:dyDescent="0.45">
      <c r="A23" s="6" t="s">
        <v>20</v>
      </c>
      <c r="B23" s="14">
        <v>134.80000000000001</v>
      </c>
      <c r="C23" s="14">
        <v>117.9</v>
      </c>
      <c r="D23" s="14">
        <v>117</v>
      </c>
      <c r="E23" s="14">
        <v>134.6</v>
      </c>
      <c r="G23" s="14">
        <v>140.6</v>
      </c>
      <c r="H23" s="14">
        <v>127.9</v>
      </c>
      <c r="I23" s="14">
        <v>138.5</v>
      </c>
      <c r="J23" s="14">
        <v>164.9</v>
      </c>
    </row>
    <row r="24" spans="1:10" ht="12.6" thickBot="1" x14ac:dyDescent="0.45">
      <c r="A24" s="10" t="s">
        <v>6</v>
      </c>
      <c r="B24" s="16">
        <v>44</v>
      </c>
      <c r="C24" s="16">
        <v>24.582000000000001</v>
      </c>
      <c r="D24" s="16">
        <v>23.824000000000002</v>
      </c>
      <c r="E24" s="16">
        <v>8.5809999999999995</v>
      </c>
      <c r="G24" s="16">
        <v>68.435000000000002</v>
      </c>
      <c r="H24" s="16">
        <v>21.033000000000001</v>
      </c>
      <c r="I24" s="16">
        <v>-15.13</v>
      </c>
      <c r="J24" s="16">
        <v>54.031999999999996</v>
      </c>
    </row>
    <row r="25" spans="1:10" x14ac:dyDescent="0.4">
      <c r="A25" s="6" t="s">
        <v>25</v>
      </c>
      <c r="B25" s="14">
        <v>6.7220000000000004</v>
      </c>
      <c r="C25" s="14">
        <v>-21.152999999999999</v>
      </c>
      <c r="D25" s="14">
        <v>-9.4559999999999995</v>
      </c>
      <c r="E25" s="14">
        <v>-11.509</v>
      </c>
      <c r="G25" s="14">
        <v>34.970999999999997</v>
      </c>
      <c r="H25" s="14">
        <v>-1.6020000000000001</v>
      </c>
      <c r="I25" s="14">
        <v>-25.445</v>
      </c>
      <c r="J25" s="14">
        <v>-7.7469999999999999</v>
      </c>
    </row>
    <row r="26" spans="1:10" x14ac:dyDescent="0.4">
      <c r="B26" s="14"/>
      <c r="C26" s="14"/>
      <c r="D26" s="14"/>
      <c r="E26" s="14"/>
      <c r="G26" s="14"/>
      <c r="H26" s="14"/>
      <c r="I26" s="14"/>
      <c r="J26" s="14"/>
    </row>
    <row r="27" spans="1:10" ht="15" x14ac:dyDescent="0.5">
      <c r="A27" s="5" t="s">
        <v>7</v>
      </c>
      <c r="B27" s="14"/>
      <c r="C27" s="14"/>
      <c r="D27" s="14"/>
      <c r="E27" s="14"/>
      <c r="G27" s="14"/>
      <c r="H27" s="14"/>
      <c r="I27" s="14"/>
      <c r="J27" s="14"/>
    </row>
    <row r="28" spans="1:10" x14ac:dyDescent="0.4">
      <c r="A28" s="11" t="s">
        <v>21</v>
      </c>
      <c r="B28" s="14">
        <v>6.4260000000000002</v>
      </c>
      <c r="C28" s="14">
        <v>3.044</v>
      </c>
      <c r="D28" s="14">
        <v>5.6429999999999998</v>
      </c>
      <c r="E28" s="14">
        <v>7.5119999999999996</v>
      </c>
      <c r="G28" s="14">
        <v>8.3810000000000002</v>
      </c>
      <c r="H28" s="14">
        <v>7.9180000000000001</v>
      </c>
      <c r="I28" s="14">
        <v>5.0650000000000004</v>
      </c>
      <c r="J28" s="14">
        <v>5.3029999999999999</v>
      </c>
    </row>
    <row r="29" spans="1:10" ht="12.6" thickBot="1" x14ac:dyDescent="0.45">
      <c r="A29" s="11" t="s">
        <v>22</v>
      </c>
      <c r="B29" s="14">
        <v>-4.4829999999999997</v>
      </c>
      <c r="C29" s="14">
        <v>-3.1110000000000002</v>
      </c>
      <c r="D29" s="14">
        <v>-2.98</v>
      </c>
      <c r="E29" s="14">
        <v>-3.3159999999999998</v>
      </c>
      <c r="G29" s="14">
        <v>-3.306</v>
      </c>
      <c r="H29" s="14">
        <v>-3.05</v>
      </c>
      <c r="I29" s="14">
        <v>-2.8000000000000003</v>
      </c>
      <c r="J29" s="14">
        <v>-2.895</v>
      </c>
    </row>
    <row r="30" spans="1:10" ht="12.6" thickBot="1" x14ac:dyDescent="0.45">
      <c r="A30" s="10" t="s">
        <v>16</v>
      </c>
      <c r="B30" s="16">
        <v>1.9430000000000005</v>
      </c>
      <c r="C30" s="16">
        <v>-6.7000000000000171E-2</v>
      </c>
      <c r="D30" s="16">
        <v>2.6629999999999998</v>
      </c>
      <c r="E30" s="16">
        <v>4.1959999999999997</v>
      </c>
      <c r="G30" s="16">
        <v>5.0750000000000002</v>
      </c>
      <c r="H30" s="16">
        <v>4.8680000000000003</v>
      </c>
      <c r="I30" s="16">
        <v>2.2650000000000001</v>
      </c>
      <c r="J30" s="16">
        <v>2.4079999999999999</v>
      </c>
    </row>
    <row r="31" spans="1:10" x14ac:dyDescent="0.4">
      <c r="A31" s="6" t="s">
        <v>26</v>
      </c>
      <c r="B31" s="14">
        <v>-1.7170000000000001</v>
      </c>
      <c r="C31" s="14">
        <v>-1.3140000000000001</v>
      </c>
      <c r="D31" s="14">
        <v>0.8</v>
      </c>
      <c r="E31" s="14">
        <v>-8.4000000000000005E-2</v>
      </c>
      <c r="G31" s="14">
        <v>1.226</v>
      </c>
      <c r="H31" s="14">
        <v>0.32800000000000001</v>
      </c>
      <c r="I31" s="14">
        <v>-0.34599999999999997</v>
      </c>
      <c r="J31" s="14">
        <v>-0.19600000000000001</v>
      </c>
    </row>
    <row r="32" spans="1:10" x14ac:dyDescent="0.4">
      <c r="B32" s="14"/>
      <c r="C32" s="14"/>
      <c r="D32" s="14"/>
      <c r="E32" s="14"/>
      <c r="G32" s="14"/>
      <c r="H32" s="14"/>
      <c r="I32" s="14"/>
      <c r="J32" s="14"/>
    </row>
    <row r="33" spans="1:10" ht="15" x14ac:dyDescent="0.5">
      <c r="A33" s="5" t="s">
        <v>8</v>
      </c>
      <c r="B33" s="15"/>
      <c r="C33" s="15"/>
      <c r="D33" s="15"/>
      <c r="E33" s="15"/>
      <c r="G33" s="15"/>
      <c r="H33" s="15"/>
      <c r="I33" s="15"/>
      <c r="J33" s="15"/>
    </row>
    <row r="34" spans="1:10" x14ac:dyDescent="0.4">
      <c r="A34" s="6" t="s">
        <v>9</v>
      </c>
      <c r="B34" s="15">
        <v>6.1470000000000002</v>
      </c>
      <c r="C34" s="15">
        <v>1.899</v>
      </c>
      <c r="D34" s="15">
        <v>28.187999999999999</v>
      </c>
      <c r="E34" s="15">
        <v>29.305</v>
      </c>
      <c r="G34" s="15">
        <v>6.7220000000000004</v>
      </c>
      <c r="H34" s="15">
        <v>10.316000000000001</v>
      </c>
      <c r="I34" s="15">
        <v>16.890999999999998</v>
      </c>
      <c r="J34" s="15">
        <v>7.1189999999999998</v>
      </c>
    </row>
    <row r="35" spans="1:10" x14ac:dyDescent="0.4">
      <c r="A35" s="6" t="s">
        <v>10</v>
      </c>
      <c r="B35" s="15">
        <v>110.846</v>
      </c>
      <c r="C35" s="15">
        <v>141.21</v>
      </c>
      <c r="D35" s="15">
        <v>130.429</v>
      </c>
      <c r="E35" s="15">
        <v>119.018</v>
      </c>
      <c r="G35" s="15">
        <v>174.72499999999999</v>
      </c>
      <c r="H35" s="15">
        <v>151.31</v>
      </c>
      <c r="I35" s="15">
        <v>142.202</v>
      </c>
      <c r="J35" s="15">
        <v>189.70599999999999</v>
      </c>
    </row>
    <row r="36" spans="1:10" ht="12.6" thickBot="1" x14ac:dyDescent="0.45">
      <c r="A36" s="6" t="s">
        <v>11</v>
      </c>
      <c r="B36" s="18">
        <v>32.159999999999997</v>
      </c>
      <c r="C36" s="18">
        <v>19.882000000000001</v>
      </c>
      <c r="D36" s="18">
        <v>130.30000000000001</v>
      </c>
      <c r="E36" s="18">
        <v>8.0329999999999995</v>
      </c>
      <c r="G36" s="18">
        <v>55.087000000000003</v>
      </c>
      <c r="H36" s="18">
        <v>2.77</v>
      </c>
      <c r="I36" s="18">
        <v>3.2650000000000001</v>
      </c>
      <c r="J36" s="18">
        <v>0</v>
      </c>
    </row>
  </sheetData>
  <mergeCells count="2">
    <mergeCell ref="B5:E5"/>
    <mergeCell ref="G5:J5"/>
  </mergeCells>
  <printOptions horizontalCentered="1"/>
  <pageMargins left="0.5" right="0.5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Keyera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Puddell</dc:creator>
  <cp:lastModifiedBy>Beata Graham</cp:lastModifiedBy>
  <cp:lastPrinted>2018-02-15T16:47:04Z</cp:lastPrinted>
  <dcterms:created xsi:type="dcterms:W3CDTF">2014-08-06T15:16:11Z</dcterms:created>
  <dcterms:modified xsi:type="dcterms:W3CDTF">2021-01-20T17:52:34Z</dcterms:modified>
</cp:coreProperties>
</file>