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yfs01\DATA\Data\Finance\Investor Relations\4ExternalCommunications\Website\2020 Website Revamp - IR Pages\Documents\Financials\"/>
    </mc:Choice>
  </mc:AlternateContent>
  <xr:revisionPtr revIDLastSave="0" documentId="8_{540CF646-71A6-4769-90D1-6FCD7A52458E}" xr6:coauthVersionLast="36" xr6:coauthVersionMax="36" xr10:uidLastSave="{00000000-0000-0000-0000-000000000000}"/>
  <bookViews>
    <workbookView xWindow="0" yWindow="48" windowWidth="22998" windowHeight="11028" xr2:uid="{00000000-000D-0000-FFFF-FFFF00000000}"/>
  </bookViews>
  <sheets>
    <sheet name="Sheet1" sheetId="1" r:id="rId1"/>
  </sheets>
  <definedNames>
    <definedName name="_xlnm.Print_Area" localSheetId="0">Sheet1!$A$2:$H$37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F15" i="1"/>
  <c r="E15" i="1"/>
  <c r="C31" i="1"/>
  <c r="B31" i="1"/>
  <c r="B15" i="1"/>
</calcChain>
</file>

<file path=xl/sharedStrings.xml><?xml version="1.0" encoding="utf-8"?>
<sst xmlns="http://schemas.openxmlformats.org/spreadsheetml/2006/main" count="34" uniqueCount="31">
  <si>
    <t>Supplementary Data Summary</t>
  </si>
  <si>
    <t>Gathering and Processing</t>
  </si>
  <si>
    <t>Gross Processing Throughput (mmcf/d)</t>
  </si>
  <si>
    <t>*Reprocessed Volume Included Above (mmcf/d)</t>
  </si>
  <si>
    <t>Net Processing Throughput (mmcf/d)</t>
  </si>
  <si>
    <t>Marketing</t>
  </si>
  <si>
    <t>Operating Margin - Marketing ($MM)</t>
  </si>
  <si>
    <t>Production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</si>
  <si>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</si>
  <si>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</si>
  <si>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</si>
  <si>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</si>
  <si>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</si>
  <si>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</si>
  <si>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</si>
  <si>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</si>
  <si>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Operating Margin - Production ($MM)</t>
  </si>
  <si>
    <t>Q4</t>
  </si>
  <si>
    <t>Gross Processing Throughput (mbbl/d)</t>
  </si>
  <si>
    <t>Net Processing Throughput (mbbl/d)</t>
  </si>
  <si>
    <t>Sales Volume (mbbl/d)</t>
  </si>
  <si>
    <t>Revenue ($MM)</t>
  </si>
  <si>
    <t>Expenses ($MM)</t>
  </si>
  <si>
    <t>Operating Margin - G&amp;P ($MM)</t>
  </si>
  <si>
    <t>*Unrealized Gain/(Loss) included in G&amp;P Operating Margin ($MM)</t>
  </si>
  <si>
    <t>*Unrealized Gain/(Loss) included in Marketing Operating Margin ($MM)</t>
  </si>
  <si>
    <t>*Unrealized Gain/(Loss) included in Production Operating Margin ($MM)</t>
  </si>
  <si>
    <t>Liquids Infrastructure</t>
  </si>
  <si>
    <t>Operating Margin - Liquids Infrastructure ($MM)</t>
  </si>
  <si>
    <t>*Unrealized Gain/(Loss) included in Liquids Infrastructure Operating Margin ($MM)</t>
  </si>
  <si>
    <t>2016 -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</si>
</sst>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5" fillId="0" borderId="0" xfId="0" applyNumberFormat="1" applyFont="1"/>
    <xf numFmtId="0" fontId="5" fillId="0" borderId="3" xfId="0" applyFont="1" applyBorder="1"/>
    <xf numFmtId="165" fontId="5" fillId="0" borderId="3" xfId="1" applyNumberFormat="1" applyFont="1" applyFill="1" applyBorder="1"/>
    <xf numFmtId="165" fontId="5" fillId="0" borderId="3" xfId="1" applyNumberFormat="1" applyFont="1" applyBorder="1"/>
    <xf numFmtId="165" fontId="5" fillId="0" borderId="2" xfId="1" applyNumberFormat="1" applyFont="1" applyFill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</cellXfs>
  <cellStyles count="7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7"/>
  <sheetViews>
    <sheetView tabSelected="1" zoomScaleNormal="100" workbookViewId="0">
      <selection activeCell="L7" sqref="L7"/>
    </sheetView>
  </sheetViews>
  <sheetFormatPr defaultColWidth="8.68359375" defaultRowHeight="14.4" x14ac:dyDescent="0.55000000000000004"/>
  <cols>
    <col min="1" max="1" width="71.578125" style="4" customWidth="1"/>
    <col min="2" max="3" width="8.68359375" style="4" customWidth="1"/>
    <col min="4" max="4" width="2.68359375" customWidth="1"/>
    <col min="5" max="7" width="8.68359375" style="4" customWidth="1"/>
    <col min="8" max="16384" width="8.68359375" style="4"/>
  </cols>
  <sheetData>
    <row r="2" spans="1:10" ht="17.7" x14ac:dyDescent="0.6">
      <c r="A2" s="1" t="s">
        <v>15</v>
      </c>
      <c r="B2" s="1"/>
      <c r="C2" s="1"/>
    </row>
    <row r="3" spans="1:10" ht="17.7" x14ac:dyDescent="0.6">
      <c r="A3" s="1" t="s">
        <v>0</v>
      </c>
      <c r="B3" s="1"/>
      <c r="C3" s="1"/>
    </row>
    <row r="4" spans="1:10" ht="17.7" x14ac:dyDescent="0.6">
      <c r="A4" s="1" t="s">
        <v>30</v>
      </c>
      <c r="B4" s="1"/>
      <c r="C4" s="1"/>
    </row>
    <row r="5" spans="1:10" x14ac:dyDescent="0.55000000000000004">
      <c r="A5" s="2"/>
      <c r="B5" s="2"/>
      <c r="C5" s="2"/>
    </row>
    <row r="6" spans="1:10" ht="14.7" thickBot="1" x14ac:dyDescent="0.6">
      <c r="A6" s="2"/>
      <c r="B6" s="20">
        <v>2015</v>
      </c>
      <c r="C6" s="20"/>
      <c r="E6" s="21">
        <v>2016</v>
      </c>
      <c r="F6" s="21"/>
      <c r="G6" s="21"/>
      <c r="H6" s="21"/>
    </row>
    <row r="7" spans="1:10" ht="14.7" thickBot="1" x14ac:dyDescent="0.6">
      <c r="B7" s="3" t="s">
        <v>14</v>
      </c>
      <c r="C7" s="3" t="s">
        <v>17</v>
      </c>
      <c r="E7" s="3" t="s">
        <v>12</v>
      </c>
      <c r="F7" s="3" t="s">
        <v>13</v>
      </c>
      <c r="G7" s="3" t="s">
        <v>14</v>
      </c>
      <c r="H7" s="3" t="s">
        <v>17</v>
      </c>
    </row>
    <row r="8" spans="1:10" ht="15.3" x14ac:dyDescent="0.55000000000000004">
      <c r="A8" s="6" t="s">
        <v>1</v>
      </c>
      <c r="B8" s="5"/>
      <c r="C8" s="5"/>
      <c r="E8" s="14"/>
      <c r="F8" s="14"/>
      <c r="G8" s="14"/>
      <c r="H8" s="14"/>
    </row>
    <row r="9" spans="1:10" x14ac:dyDescent="0.55000000000000004">
      <c r="A9" s="7" t="s">
        <v>2</v>
      </c>
      <c r="B9" s="16">
        <v>1475.8999999999996</v>
      </c>
      <c r="C9" s="16">
        <v>1540.7</v>
      </c>
      <c r="E9" s="16">
        <v>1557.6000000000001</v>
      </c>
      <c r="F9" s="16">
        <v>1425.2</v>
      </c>
      <c r="G9" s="16">
        <v>1366.8</v>
      </c>
      <c r="H9" s="16">
        <v>1361.8999999999999</v>
      </c>
    </row>
    <row r="10" spans="1:10" x14ac:dyDescent="0.55000000000000004">
      <c r="A10" s="7" t="s">
        <v>3</v>
      </c>
      <c r="B10" s="15">
        <v>2.2000000000000002</v>
      </c>
      <c r="C10" s="15">
        <v>0</v>
      </c>
      <c r="E10" s="16">
        <v>21.85</v>
      </c>
      <c r="F10" s="16">
        <v>23.2</v>
      </c>
      <c r="G10" s="16">
        <v>25.7</v>
      </c>
      <c r="H10" s="16">
        <v>15.5</v>
      </c>
    </row>
    <row r="11" spans="1:10" x14ac:dyDescent="0.55000000000000004">
      <c r="A11" s="7"/>
      <c r="B11" s="16"/>
      <c r="C11" s="16"/>
      <c r="E11" s="16"/>
      <c r="F11" s="16"/>
      <c r="G11" s="16"/>
      <c r="H11" s="16"/>
    </row>
    <row r="12" spans="1:10" x14ac:dyDescent="0.55000000000000004">
      <c r="A12" s="7" t="s">
        <v>4</v>
      </c>
      <c r="B12" s="16">
        <v>1121.2</v>
      </c>
      <c r="C12" s="16">
        <v>1173.5</v>
      </c>
      <c r="E12" s="16">
        <v>1192.6999999999996</v>
      </c>
      <c r="F12" s="16">
        <v>1089.0999999999999</v>
      </c>
      <c r="G12" s="16">
        <v>1072.5999999999999</v>
      </c>
      <c r="H12" s="16">
        <v>1088.0999999999999</v>
      </c>
      <c r="I12" s="13"/>
      <c r="J12" s="13"/>
    </row>
    <row r="13" spans="1:10" ht="14.7" thickBot="1" x14ac:dyDescent="0.6">
      <c r="A13" s="8" t="s">
        <v>3</v>
      </c>
      <c r="B13" s="15">
        <v>2.1779999999999999</v>
      </c>
      <c r="C13" s="15">
        <v>0</v>
      </c>
      <c r="E13" s="16">
        <v>21.85</v>
      </c>
      <c r="F13" s="16">
        <v>23.2</v>
      </c>
      <c r="G13" s="16">
        <v>25.5</v>
      </c>
      <c r="H13" s="16">
        <v>15.5</v>
      </c>
    </row>
    <row r="14" spans="1:10" ht="14.7" thickBot="1" x14ac:dyDescent="0.6">
      <c r="A14" s="9" t="s">
        <v>23</v>
      </c>
      <c r="B14" s="17">
        <v>69</v>
      </c>
      <c r="C14" s="18">
        <v>73.563999999999993</v>
      </c>
      <c r="E14" s="18">
        <v>68</v>
      </c>
      <c r="F14" s="18">
        <v>70.456999999999994</v>
      </c>
      <c r="G14" s="18">
        <v>71.69</v>
      </c>
      <c r="H14" s="18">
        <v>79.881</v>
      </c>
    </row>
    <row r="15" spans="1:10" x14ac:dyDescent="0.55000000000000004">
      <c r="A15" s="7" t="s">
        <v>24</v>
      </c>
      <c r="B15" s="15">
        <f>-0.071</f>
        <v>-7.0999999999999994E-2</v>
      </c>
      <c r="C15" s="15">
        <v>0</v>
      </c>
      <c r="E15" s="15">
        <f>ROUND(-0.04,0)</f>
        <v>0</v>
      </c>
      <c r="F15" s="15">
        <f>ROUND(0.041,0)</f>
        <v>0</v>
      </c>
      <c r="G15" s="15">
        <v>-1.4E-2</v>
      </c>
      <c r="H15" s="15">
        <v>-2.5999999999999999E-2</v>
      </c>
    </row>
    <row r="16" spans="1:10" x14ac:dyDescent="0.55000000000000004">
      <c r="B16" s="15"/>
      <c r="C16" s="16"/>
      <c r="E16" s="16"/>
      <c r="F16" s="16"/>
      <c r="G16" s="16"/>
      <c r="H16" s="16"/>
    </row>
    <row r="17" spans="1:8" ht="15.3" x14ac:dyDescent="0.55000000000000004">
      <c r="A17" s="6" t="s">
        <v>27</v>
      </c>
      <c r="B17" s="15"/>
      <c r="C17" s="15"/>
      <c r="E17" s="15"/>
      <c r="F17" s="15"/>
      <c r="G17" s="15"/>
      <c r="H17" s="15"/>
    </row>
    <row r="18" spans="1:8" x14ac:dyDescent="0.55000000000000004">
      <c r="A18" s="7" t="s">
        <v>18</v>
      </c>
      <c r="B18" s="15">
        <v>123.42880641739131</v>
      </c>
      <c r="C18" s="15">
        <v>137.4</v>
      </c>
      <c r="E18" s="15">
        <v>145.1</v>
      </c>
      <c r="F18" s="15">
        <v>136.9</v>
      </c>
      <c r="G18" s="15">
        <v>141.9</v>
      </c>
      <c r="H18" s="15">
        <v>152.31565818478262</v>
      </c>
    </row>
    <row r="19" spans="1:8" ht="14.7" thickBot="1" x14ac:dyDescent="0.6">
      <c r="A19" s="7" t="s">
        <v>19</v>
      </c>
      <c r="B19" s="15">
        <v>34.10412865869565</v>
      </c>
      <c r="C19" s="15">
        <v>41</v>
      </c>
      <c r="E19" s="15">
        <v>51.9</v>
      </c>
      <c r="F19" s="15">
        <v>52.45</v>
      </c>
      <c r="G19" s="15">
        <v>55.7</v>
      </c>
      <c r="H19" s="15">
        <v>50.19285570000001</v>
      </c>
    </row>
    <row r="20" spans="1:8" ht="14.7" thickBot="1" x14ac:dyDescent="0.6">
      <c r="A20" s="10" t="s">
        <v>28</v>
      </c>
      <c r="B20" s="17">
        <v>56</v>
      </c>
      <c r="C20" s="17">
        <v>55.886000000000003</v>
      </c>
      <c r="E20" s="17">
        <v>62</v>
      </c>
      <c r="F20" s="17">
        <v>59.018000000000001</v>
      </c>
      <c r="G20" s="17">
        <v>62.780999999999999</v>
      </c>
      <c r="H20" s="17">
        <v>62.780999999999999</v>
      </c>
    </row>
    <row r="21" spans="1:8" x14ac:dyDescent="0.55000000000000004">
      <c r="A21" s="7" t="s">
        <v>29</v>
      </c>
      <c r="B21" s="15">
        <v>-1.853</v>
      </c>
      <c r="C21" s="15">
        <v>0</v>
      </c>
      <c r="E21" s="15">
        <v>-0.57699999999999996</v>
      </c>
      <c r="F21" s="15">
        <v>0.65500000000000003</v>
      </c>
      <c r="G21" s="15">
        <v>4.3999999999999997E-2</v>
      </c>
      <c r="H21" s="15">
        <v>-1.4E-2</v>
      </c>
    </row>
    <row r="22" spans="1:8" x14ac:dyDescent="0.55000000000000004">
      <c r="B22" s="15"/>
      <c r="C22" s="15"/>
      <c r="E22" s="15"/>
      <c r="F22" s="15"/>
      <c r="G22" s="15"/>
      <c r="H22" s="15"/>
    </row>
    <row r="23" spans="1:8" ht="15.3" x14ac:dyDescent="0.55000000000000004">
      <c r="A23" s="6" t="s">
        <v>5</v>
      </c>
      <c r="B23" s="15"/>
      <c r="C23" s="15"/>
      <c r="E23" s="15"/>
      <c r="F23" s="15"/>
      <c r="G23" s="15"/>
      <c r="H23" s="15"/>
    </row>
    <row r="24" spans="1:8" ht="14.7" thickBot="1" x14ac:dyDescent="0.6">
      <c r="A24" s="7" t="s">
        <v>20</v>
      </c>
      <c r="B24" s="15">
        <v>103.1</v>
      </c>
      <c r="C24" s="15">
        <v>118.3</v>
      </c>
      <c r="E24" s="15">
        <v>134.80000000000001</v>
      </c>
      <c r="F24" s="15">
        <v>117.9</v>
      </c>
      <c r="G24" s="15">
        <v>117</v>
      </c>
      <c r="H24" s="15">
        <v>134.6</v>
      </c>
    </row>
    <row r="25" spans="1:8" ht="14.7" thickBot="1" x14ac:dyDescent="0.6">
      <c r="A25" s="11" t="s">
        <v>6</v>
      </c>
      <c r="B25" s="17">
        <v>99</v>
      </c>
      <c r="C25" s="17">
        <v>54.731000000000002</v>
      </c>
      <c r="E25" s="17">
        <v>44</v>
      </c>
      <c r="F25" s="17">
        <v>24.582000000000001</v>
      </c>
      <c r="G25" s="17">
        <v>23.824000000000002</v>
      </c>
      <c r="H25" s="17">
        <v>8.5809999999999995</v>
      </c>
    </row>
    <row r="26" spans="1:8" x14ac:dyDescent="0.55000000000000004">
      <c r="A26" s="7" t="s">
        <v>25</v>
      </c>
      <c r="B26" s="15">
        <v>26.161999999999999</v>
      </c>
      <c r="C26" s="15">
        <v>-10.552</v>
      </c>
      <c r="E26" s="15">
        <v>6.7220000000000004</v>
      </c>
      <c r="F26" s="15">
        <v>-21.152999999999999</v>
      </c>
      <c r="G26" s="15">
        <v>-9.4559999999999995</v>
      </c>
      <c r="H26" s="15">
        <v>-11.509</v>
      </c>
    </row>
    <row r="27" spans="1:8" x14ac:dyDescent="0.55000000000000004">
      <c r="B27" s="15"/>
      <c r="C27" s="15"/>
      <c r="E27" s="15"/>
      <c r="F27" s="15"/>
      <c r="G27" s="15"/>
      <c r="H27" s="15"/>
    </row>
    <row r="28" spans="1:8" ht="15.3" x14ac:dyDescent="0.55000000000000004">
      <c r="A28" s="6" t="s">
        <v>7</v>
      </c>
      <c r="B28" s="15"/>
      <c r="C28" s="15"/>
      <c r="E28" s="15"/>
      <c r="F28" s="15"/>
      <c r="G28" s="15"/>
      <c r="H28" s="15"/>
    </row>
    <row r="29" spans="1:8" x14ac:dyDescent="0.55000000000000004">
      <c r="A29" s="12" t="s">
        <v>21</v>
      </c>
      <c r="B29" s="15">
        <v>10.6</v>
      </c>
      <c r="C29" s="15">
        <v>9.141</v>
      </c>
      <c r="E29" s="15">
        <v>6.4260000000000002</v>
      </c>
      <c r="F29" s="15">
        <v>3.044</v>
      </c>
      <c r="G29" s="15">
        <v>5.6429999999999998</v>
      </c>
      <c r="H29" s="15">
        <v>7.5119999999999996</v>
      </c>
    </row>
    <row r="30" spans="1:8" ht="14.7" thickBot="1" x14ac:dyDescent="0.6">
      <c r="A30" s="12" t="s">
        <v>22</v>
      </c>
      <c r="B30" s="15">
        <v>-6.2</v>
      </c>
      <c r="C30" s="15">
        <v>-4.7</v>
      </c>
      <c r="E30" s="15">
        <v>-4.4829999999999997</v>
      </c>
      <c r="F30" s="15">
        <v>-3.1110000000000002</v>
      </c>
      <c r="G30" s="15">
        <v>-2.98</v>
      </c>
      <c r="H30" s="15">
        <v>-3.3159999999999998</v>
      </c>
    </row>
    <row r="31" spans="1:8" ht="14.7" thickBot="1" x14ac:dyDescent="0.6">
      <c r="A31" s="11" t="s">
        <v>16</v>
      </c>
      <c r="B31" s="17">
        <f>SUM(B29:B30)</f>
        <v>4.3999999999999995</v>
      </c>
      <c r="C31" s="17">
        <f>SUM(C29:C30)</f>
        <v>4.4409999999999998</v>
      </c>
      <c r="E31" s="17">
        <f>SUM(E29:E30)</f>
        <v>1.9430000000000005</v>
      </c>
      <c r="F31" s="17">
        <f>SUM(F29:F30)</f>
        <v>-6.7000000000000171E-2</v>
      </c>
      <c r="G31" s="17">
        <f>SUM(G29:G30)</f>
        <v>2.6629999999999998</v>
      </c>
      <c r="H31" s="17">
        <v>4.1959999999999997</v>
      </c>
    </row>
    <row r="32" spans="1:8" x14ac:dyDescent="0.55000000000000004">
      <c r="A32" s="7" t="s">
        <v>26</v>
      </c>
      <c r="B32" s="15">
        <v>0.81200000000000006</v>
      </c>
      <c r="C32" s="15">
        <v>-0.71899999999999997</v>
      </c>
      <c r="E32" s="15">
        <v>-1.7170000000000001</v>
      </c>
      <c r="F32" s="15">
        <v>-1.3140000000000001</v>
      </c>
      <c r="G32" s="15">
        <v>0.8</v>
      </c>
      <c r="H32" s="15">
        <v>-8.4000000000000005E-2</v>
      </c>
    </row>
    <row r="33" spans="1:8" x14ac:dyDescent="0.55000000000000004">
      <c r="B33" s="15"/>
      <c r="C33" s="15"/>
      <c r="E33" s="15"/>
      <c r="F33" s="15"/>
      <c r="G33" s="15"/>
      <c r="H33" s="15"/>
    </row>
    <row r="34" spans="1:8" ht="15.3" x14ac:dyDescent="0.55000000000000004">
      <c r="A34" s="6" t="s">
        <v>8</v>
      </c>
      <c r="B34" s="16"/>
      <c r="C34" s="16"/>
      <c r="E34" s="16"/>
      <c r="F34" s="16"/>
      <c r="G34" s="16"/>
      <c r="H34" s="16"/>
    </row>
    <row r="35" spans="1:8" x14ac:dyDescent="0.55000000000000004">
      <c r="A35" s="7" t="s">
        <v>9</v>
      </c>
      <c r="B35" s="16">
        <v>15.669</v>
      </c>
      <c r="C35" s="16">
        <v>6.1029999999999998</v>
      </c>
      <c r="E35" s="16">
        <v>6.1470000000000002</v>
      </c>
      <c r="F35" s="16">
        <v>1.899</v>
      </c>
      <c r="G35" s="16">
        <v>28.187999999999999</v>
      </c>
      <c r="H35" s="16">
        <v>29.305</v>
      </c>
    </row>
    <row r="36" spans="1:8" x14ac:dyDescent="0.55000000000000004">
      <c r="A36" s="7" t="s">
        <v>10</v>
      </c>
      <c r="B36" s="16">
        <v>133.804</v>
      </c>
      <c r="C36" s="16">
        <v>129.089</v>
      </c>
      <c r="E36" s="16">
        <v>110.846</v>
      </c>
      <c r="F36" s="16">
        <v>141.21</v>
      </c>
      <c r="G36" s="16">
        <v>130.429</v>
      </c>
      <c r="H36" s="16">
        <v>119.018</v>
      </c>
    </row>
    <row r="37" spans="1:8" ht="14.7" thickBot="1" x14ac:dyDescent="0.6">
      <c r="A37" s="7" t="s">
        <v>11</v>
      </c>
      <c r="B37" s="19">
        <v>1.288</v>
      </c>
      <c r="C37" s="19">
        <v>6.9489999999999998</v>
      </c>
      <c r="E37" s="19">
        <v>32.159999999999997</v>
      </c>
      <c r="F37" s="19">
        <v>19.882000000000001</v>
      </c>
      <c r="G37" s="19">
        <v>130.30000000000001</v>
      </c>
      <c r="H37" s="19">
        <v>8.0329999999999995</v>
      </c>
    </row>
  </sheetData>
  <mergeCells count="2">
    <mergeCell ref="B6:C6"/>
    <mergeCell ref="E6:H6"/>
  </mergeCells>
  <printOptions horizontalCentered="1"/>
  <pageMargins left="0.5" right="0.5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Beata Graham</cp:lastModifiedBy>
  <cp:lastPrinted>2017-02-15T16:33:48Z</cp:lastPrinted>
  <dcterms:created xsi:type="dcterms:W3CDTF">2014-08-06T15:16:11Z</dcterms:created>
  <dcterms:modified xsi:type="dcterms:W3CDTF">2021-01-20T18:12:01Z</dcterms:modified>
</cp:coreProperties>
</file>