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yfs01\DATA\Data\Finance\Investor Relations\4ExternalCommunications\Website\2020 Website Revamp - IR Pages\Documents\Financials\"/>
    </mc:Choice>
  </mc:AlternateContent>
  <xr:revisionPtr revIDLastSave="0" documentId="8_{D3BE64BE-0DC9-469C-B3BD-583945430300}" xr6:coauthVersionLast="36" xr6:coauthVersionMax="36" xr10:uidLastSave="{00000000-0000-0000-0000-000000000000}"/>
  <bookViews>
    <workbookView xWindow="0" yWindow="48" windowWidth="22998" windowHeight="11028" xr2:uid="{00000000-000D-0000-FFFF-FFFF00000000}"/>
  </bookViews>
  <sheets>
    <sheet name="Sheet1" sheetId="1" r:id="rId1"/>
  </sheets>
  <definedNames>
    <definedName name="_xlnm.Print_Area" localSheetId="0">Sheet1!$A$1:$E$36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D20" i="1"/>
  <c r="C20" i="1"/>
  <c r="B20" i="1"/>
  <c r="D30" i="1" l="1"/>
  <c r="C30" i="1"/>
  <c r="B30" i="1"/>
</calcChain>
</file>

<file path=xl/sharedStrings.xml><?xml version="1.0" encoding="utf-8"?>
<sst xmlns="http://schemas.openxmlformats.org/spreadsheetml/2006/main" count="31" uniqueCount="30">
  <si>
    <t>Supplementary Data Summary</t>
  </si>
  <si>
    <t>Gathering and Processing</t>
  </si>
  <si>
    <t>Gross Processing Throughput (mmcf/d)</t>
  </si>
  <si>
    <t>*Reprocessed Volume Included Above (mmcf/d)</t>
  </si>
  <si>
    <t>Net Processing Throughput (mmcf/d)</t>
  </si>
  <si>
    <t>Operating Margin - G &amp; P ($MM)</t>
  </si>
  <si>
    <t>NGL Infrastructure</t>
  </si>
  <si>
    <t>Gross Processing Throughput (mbl/d)</t>
  </si>
  <si>
    <t>Net Processing Throughput (mbl/d)</t>
  </si>
  <si>
    <t>Operating Margin - NGL Infrastructure ($MM)</t>
  </si>
  <si>
    <t>*Unrealized Gain/(Loss) Included in NGL Infrastructure Operating Margin ($MM)</t>
  </si>
  <si>
    <t>Marketing</t>
  </si>
  <si>
    <t>Sales Volume (mbl/d)</t>
  </si>
  <si>
    <t>Operating Margin - Marketing ($MM)</t>
  </si>
  <si>
    <t>*Unrealized Gain/(Loss) Included in Marketing Operating Margin ($MM)</t>
  </si>
  <si>
    <t>Production</t>
  </si>
  <si>
    <t>Revenue</t>
  </si>
  <si>
    <t>Expenses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</si>
  <si>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</si>
  <si>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</si>
  <si>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</si>
  <si>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</si>
  <si>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</si>
  <si>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</si>
  <si>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</si>
  <si>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</si>
  <si>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*Unrealized Gain/(Loss) Included in Production Operating Margin ($MM)</t>
  </si>
  <si>
    <t>Operating Margin - Production ($MM)</t>
  </si>
  <si>
    <t>2014 - Q4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</si>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</sst>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0" borderId="8" xfId="0" applyFont="1" applyBorder="1"/>
    <xf numFmtId="0" fontId="6" fillId="0" borderId="0" xfId="0" applyFont="1"/>
    <xf numFmtId="164" fontId="5" fillId="0" borderId="6" xfId="1" applyNumberFormat="1" applyFont="1" applyBorder="1"/>
    <xf numFmtId="164" fontId="5" fillId="0" borderId="3" xfId="1" applyNumberFormat="1" applyFont="1" applyBorder="1"/>
    <xf numFmtId="164" fontId="5" fillId="0" borderId="1" xfId="1" applyNumberFormat="1" applyFont="1" applyBorder="1"/>
    <xf numFmtId="164" fontId="5" fillId="0" borderId="2" xfId="1" applyNumberFormat="1" applyFont="1" applyBorder="1"/>
    <xf numFmtId="164" fontId="5" fillId="0" borderId="7" xfId="1" applyNumberFormat="1" applyFont="1" applyBorder="1"/>
    <xf numFmtId="164" fontId="5" fillId="0" borderId="4" xfId="1" applyNumberFormat="1" applyFont="1" applyBorder="1"/>
    <xf numFmtId="164" fontId="5" fillId="0" borderId="3" xfId="1" applyNumberFormat="1" applyFont="1" applyFill="1" applyBorder="1"/>
    <xf numFmtId="164" fontId="5" fillId="0" borderId="6" xfId="1" applyNumberFormat="1" applyFont="1" applyFill="1" applyBorder="1"/>
    <xf numFmtId="164" fontId="5" fillId="0" borderId="1" xfId="1" applyNumberFormat="1" applyFont="1" applyFill="1" applyBorder="1"/>
    <xf numFmtId="164" fontId="5" fillId="0" borderId="2" xfId="1" applyNumberFormat="1" applyFont="1" applyFill="1" applyBorder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5" fillId="0" borderId="0" xfId="0" applyNumberFormat="1" applyFont="1"/>
    <xf numFmtId="0" fontId="2" fillId="0" borderId="5" xfId="0" applyFont="1" applyBorder="1" applyAlignment="1">
      <alignment horizontal="center" vertical="center"/>
    </xf>
  </cellXfs>
  <cellStyles count="7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6"/>
  <sheetViews>
    <sheetView tabSelected="1" zoomScaleNormal="100" workbookViewId="0">
      <selection activeCell="I8" sqref="I8"/>
    </sheetView>
  </sheetViews>
  <sheetFormatPr defaultColWidth="8.68359375" defaultRowHeight="12.3" x14ac:dyDescent="0.4"/>
  <cols>
    <col min="1" max="1" width="68.15625" style="4" bestFit="1" customWidth="1"/>
    <col min="2" max="5" width="7.68359375" style="4" customWidth="1"/>
    <col min="6" max="16384" width="8.68359375" style="4"/>
  </cols>
  <sheetData>
    <row r="2" spans="1:10" ht="17.7" x14ac:dyDescent="0.6">
      <c r="A2" s="1" t="s">
        <v>25</v>
      </c>
    </row>
    <row r="3" spans="1:10" ht="17.7" x14ac:dyDescent="0.6">
      <c r="A3" s="1" t="s">
        <v>0</v>
      </c>
    </row>
    <row r="4" spans="1:10" ht="17.7" x14ac:dyDescent="0.6">
      <c r="A4" s="1" t="s">
        <v>28</v>
      </c>
    </row>
    <row r="5" spans="1:10" x14ac:dyDescent="0.4">
      <c r="A5" s="2"/>
    </row>
    <row r="6" spans="1:10" ht="12.6" thickBot="1" x14ac:dyDescent="0.45">
      <c r="A6" s="2"/>
      <c r="B6" s="25">
        <v>2014</v>
      </c>
      <c r="C6" s="25"/>
      <c r="D6" s="25"/>
      <c r="E6" s="25"/>
    </row>
    <row r="7" spans="1:10" ht="12.6" thickBot="1" x14ac:dyDescent="0.45">
      <c r="B7" s="3" t="s">
        <v>22</v>
      </c>
      <c r="C7" s="3" t="s">
        <v>23</v>
      </c>
      <c r="D7" s="3" t="s">
        <v>24</v>
      </c>
      <c r="E7" s="3" t="s">
        <v>29</v>
      </c>
    </row>
    <row r="8" spans="1:10" ht="15" x14ac:dyDescent="0.5">
      <c r="A8" s="7" t="s">
        <v>1</v>
      </c>
      <c r="B8" s="5"/>
      <c r="C8" s="6"/>
      <c r="D8" s="6"/>
      <c r="E8" s="6"/>
    </row>
    <row r="9" spans="1:10" x14ac:dyDescent="0.4">
      <c r="A9" s="18" t="s">
        <v>2</v>
      </c>
      <c r="B9" s="8">
        <v>1355</v>
      </c>
      <c r="C9" s="9">
        <v>1358</v>
      </c>
      <c r="D9" s="9">
        <v>1417</v>
      </c>
      <c r="E9" s="9">
        <v>1562.3</v>
      </c>
    </row>
    <row r="10" spans="1:10" x14ac:dyDescent="0.4">
      <c r="A10" s="18" t="s">
        <v>3</v>
      </c>
      <c r="B10" s="8">
        <v>43</v>
      </c>
      <c r="C10" s="9">
        <v>35</v>
      </c>
      <c r="D10" s="9">
        <v>37</v>
      </c>
      <c r="E10" s="14">
        <v>27.409513993339733</v>
      </c>
    </row>
    <row r="11" spans="1:10" x14ac:dyDescent="0.4">
      <c r="A11" s="18"/>
      <c r="B11" s="8"/>
      <c r="C11" s="9"/>
      <c r="D11" s="9"/>
      <c r="E11" s="9"/>
    </row>
    <row r="12" spans="1:10" x14ac:dyDescent="0.4">
      <c r="A12" s="18" t="s">
        <v>4</v>
      </c>
      <c r="B12" s="8">
        <v>1112</v>
      </c>
      <c r="C12" s="9">
        <v>1113</v>
      </c>
      <c r="D12" s="9">
        <v>1200</v>
      </c>
      <c r="E12" s="9">
        <v>1291.5000000000002</v>
      </c>
      <c r="G12" s="24"/>
      <c r="H12" s="24"/>
      <c r="I12" s="24"/>
      <c r="J12" s="24"/>
    </row>
    <row r="13" spans="1:10" ht="12.6" thickBot="1" x14ac:dyDescent="0.45">
      <c r="A13" s="19" t="s">
        <v>3</v>
      </c>
      <c r="B13" s="8">
        <v>41</v>
      </c>
      <c r="C13" s="9">
        <v>34</v>
      </c>
      <c r="D13" s="9">
        <v>37</v>
      </c>
      <c r="E13" s="14">
        <v>27.409513993339733</v>
      </c>
    </row>
    <row r="14" spans="1:10" ht="12.6" thickBot="1" x14ac:dyDescent="0.45">
      <c r="A14" s="20" t="s">
        <v>5</v>
      </c>
      <c r="B14" s="10">
        <v>48</v>
      </c>
      <c r="C14" s="11">
        <v>64</v>
      </c>
      <c r="D14" s="11">
        <v>54</v>
      </c>
      <c r="E14" s="11">
        <v>52.079000000000001</v>
      </c>
    </row>
    <row r="15" spans="1:10" x14ac:dyDescent="0.4">
      <c r="B15" s="8"/>
      <c r="C15" s="9"/>
      <c r="D15" s="9"/>
      <c r="E15" s="9"/>
    </row>
    <row r="16" spans="1:10" ht="15" x14ac:dyDescent="0.5">
      <c r="A16" s="7" t="s">
        <v>6</v>
      </c>
      <c r="B16" s="15"/>
      <c r="C16" s="14"/>
      <c r="D16" s="14"/>
      <c r="E16" s="14"/>
    </row>
    <row r="17" spans="1:5" x14ac:dyDescent="0.4">
      <c r="A17" s="18" t="s">
        <v>7</v>
      </c>
      <c r="B17" s="15">
        <v>122</v>
      </c>
      <c r="C17" s="14">
        <v>118</v>
      </c>
      <c r="D17" s="14">
        <v>109</v>
      </c>
      <c r="E17" s="14">
        <v>114.20823320869566</v>
      </c>
    </row>
    <row r="18" spans="1:5" ht="12.6" thickBot="1" x14ac:dyDescent="0.45">
      <c r="A18" s="18" t="s">
        <v>8</v>
      </c>
      <c r="B18" s="15">
        <v>38</v>
      </c>
      <c r="C18" s="14">
        <v>29</v>
      </c>
      <c r="D18" s="14">
        <v>27</v>
      </c>
      <c r="E18" s="14">
        <v>34.318726163043479</v>
      </c>
    </row>
    <row r="19" spans="1:5" ht="12.6" thickBot="1" x14ac:dyDescent="0.45">
      <c r="A19" s="21" t="s">
        <v>9</v>
      </c>
      <c r="B19" s="16">
        <v>39</v>
      </c>
      <c r="C19" s="17">
        <v>49</v>
      </c>
      <c r="D19" s="17">
        <v>46</v>
      </c>
      <c r="E19" s="17">
        <v>54.98</v>
      </c>
    </row>
    <row r="20" spans="1:5" x14ac:dyDescent="0.4">
      <c r="A20" s="18" t="s">
        <v>10</v>
      </c>
      <c r="B20" s="15">
        <f>ROUND(0.042,0)</f>
        <v>0</v>
      </c>
      <c r="C20" s="14">
        <f>ROUND(0.324,0)</f>
        <v>0</v>
      </c>
      <c r="D20" s="14">
        <f>ROUND(-0.191,0)</f>
        <v>0</v>
      </c>
      <c r="E20" s="14">
        <v>-0.80955900000000003</v>
      </c>
    </row>
    <row r="21" spans="1:5" x14ac:dyDescent="0.4">
      <c r="B21" s="15"/>
      <c r="C21" s="14"/>
      <c r="D21" s="14"/>
      <c r="E21" s="14"/>
    </row>
    <row r="22" spans="1:5" ht="15" x14ac:dyDescent="0.5">
      <c r="A22" s="7" t="s">
        <v>11</v>
      </c>
      <c r="B22" s="15"/>
      <c r="C22" s="14"/>
      <c r="D22" s="14"/>
      <c r="E22" s="14"/>
    </row>
    <row r="23" spans="1:5" ht="12.6" thickBot="1" x14ac:dyDescent="0.45">
      <c r="A23" s="18" t="s">
        <v>12</v>
      </c>
      <c r="B23" s="15">
        <v>99</v>
      </c>
      <c r="C23" s="14">
        <v>83</v>
      </c>
      <c r="D23" s="14">
        <v>85</v>
      </c>
      <c r="E23" s="14">
        <v>112.1</v>
      </c>
    </row>
    <row r="24" spans="1:5" ht="12.6" thickBot="1" x14ac:dyDescent="0.45">
      <c r="A24" s="22" t="s">
        <v>13</v>
      </c>
      <c r="B24" s="16">
        <v>37</v>
      </c>
      <c r="C24" s="17">
        <v>53</v>
      </c>
      <c r="D24" s="17">
        <v>80</v>
      </c>
      <c r="E24" s="17">
        <v>67.77</v>
      </c>
    </row>
    <row r="25" spans="1:5" x14ac:dyDescent="0.4">
      <c r="A25" s="18" t="s">
        <v>14</v>
      </c>
      <c r="B25" s="15">
        <v>2</v>
      </c>
      <c r="C25" s="14">
        <v>2</v>
      </c>
      <c r="D25" s="14">
        <v>12</v>
      </c>
      <c r="E25" s="14">
        <v>41.4</v>
      </c>
    </row>
    <row r="26" spans="1:5" x14ac:dyDescent="0.4">
      <c r="B26" s="15"/>
      <c r="C26" s="14"/>
      <c r="D26" s="14"/>
      <c r="E26" s="14"/>
    </row>
    <row r="27" spans="1:5" ht="15" x14ac:dyDescent="0.5">
      <c r="A27" s="7" t="s">
        <v>15</v>
      </c>
      <c r="B27" s="15"/>
      <c r="C27" s="14"/>
      <c r="D27" s="14"/>
      <c r="E27" s="14"/>
    </row>
    <row r="28" spans="1:5" x14ac:dyDescent="0.4">
      <c r="A28" s="23" t="s">
        <v>16</v>
      </c>
      <c r="B28" s="15">
        <v>4</v>
      </c>
      <c r="C28" s="14">
        <v>9</v>
      </c>
      <c r="D28" s="14">
        <v>18</v>
      </c>
      <c r="E28" s="14">
        <v>16.46</v>
      </c>
    </row>
    <row r="29" spans="1:5" ht="12.6" thickBot="1" x14ac:dyDescent="0.45">
      <c r="A29" s="23" t="s">
        <v>17</v>
      </c>
      <c r="B29" s="15">
        <v>-1</v>
      </c>
      <c r="C29" s="14">
        <v>-9</v>
      </c>
      <c r="D29" s="14">
        <v>-7</v>
      </c>
      <c r="E29" s="14">
        <v>-3.63</v>
      </c>
    </row>
    <row r="30" spans="1:5" ht="12.6" thickBot="1" x14ac:dyDescent="0.45">
      <c r="A30" s="22" t="s">
        <v>27</v>
      </c>
      <c r="B30" s="16">
        <f>SUM(B28:B29)</f>
        <v>3</v>
      </c>
      <c r="C30" s="16">
        <f t="shared" ref="C30:D30" si="0">SUM(C28:C29)</f>
        <v>0</v>
      </c>
      <c r="D30" s="17">
        <f t="shared" si="0"/>
        <v>11</v>
      </c>
      <c r="E30" s="17">
        <v>12.83</v>
      </c>
    </row>
    <row r="31" spans="1:5" x14ac:dyDescent="0.4">
      <c r="A31" s="18" t="s">
        <v>26</v>
      </c>
      <c r="B31" s="15">
        <v>0</v>
      </c>
      <c r="C31" s="14">
        <v>0</v>
      </c>
      <c r="D31" s="14">
        <f>ROUND(-0.183,0)</f>
        <v>0</v>
      </c>
      <c r="E31" s="14">
        <v>2.4477150000000001</v>
      </c>
    </row>
    <row r="32" spans="1:5" x14ac:dyDescent="0.4">
      <c r="B32" s="15"/>
      <c r="C32" s="14"/>
      <c r="D32" s="14"/>
      <c r="E32" s="14"/>
    </row>
    <row r="33" spans="1:5" ht="15" x14ac:dyDescent="0.5">
      <c r="A33" s="7" t="s">
        <v>18</v>
      </c>
      <c r="B33" s="8"/>
      <c r="C33" s="9"/>
      <c r="D33" s="9"/>
      <c r="E33" s="9"/>
    </row>
    <row r="34" spans="1:5" x14ac:dyDescent="0.4">
      <c r="A34" s="18" t="s">
        <v>19</v>
      </c>
      <c r="B34" s="8">
        <v>3</v>
      </c>
      <c r="C34" s="9">
        <v>40</v>
      </c>
      <c r="D34" s="9">
        <v>6</v>
      </c>
      <c r="E34" s="9">
        <v>3.516</v>
      </c>
    </row>
    <row r="35" spans="1:5" x14ac:dyDescent="0.4">
      <c r="A35" s="18" t="s">
        <v>20</v>
      </c>
      <c r="B35" s="8">
        <v>199</v>
      </c>
      <c r="C35" s="9">
        <v>157</v>
      </c>
      <c r="D35" s="9">
        <v>166</v>
      </c>
      <c r="E35" s="9">
        <v>213.01900000000001</v>
      </c>
    </row>
    <row r="36" spans="1:5" ht="12.6" thickBot="1" x14ac:dyDescent="0.45">
      <c r="A36" s="18" t="s">
        <v>21</v>
      </c>
      <c r="B36" s="12">
        <v>6</v>
      </c>
      <c r="C36" s="13">
        <v>114</v>
      </c>
      <c r="D36" s="13">
        <v>9</v>
      </c>
      <c r="E36" s="13">
        <v>92.849000000000004</v>
      </c>
    </row>
  </sheetData>
  <mergeCells count="1">
    <mergeCell ref="B6:E6"/>
  </mergeCells>
  <pageMargins left="0.5" right="0.5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Beata Graham</cp:lastModifiedBy>
  <cp:lastPrinted>2015-02-04T18:59:29Z</cp:lastPrinted>
  <dcterms:created xsi:type="dcterms:W3CDTF">2014-08-06T15:16:11Z</dcterms:created>
  <dcterms:modified xsi:type="dcterms:W3CDTF">2021-01-20T18:29:57Z</dcterms:modified>
</cp:coreProperties>
</file>