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Finance\Investor Relations\1. Reporting\Annual and Quarterly Reporting\2023\2Q23\Website Schedules\"/>
    </mc:Choice>
  </mc:AlternateContent>
  <xr:revisionPtr revIDLastSave="0" documentId="13_ncr:1_{C202EC9E-3DDB-4B35-A8EF-E3ACA11841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p. Data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0" i="1"/>
  <c r="D13" i="1"/>
  <c r="E26" i="1" l="1"/>
  <c r="E20" i="1"/>
  <c r="E13" i="1"/>
</calcChain>
</file>

<file path=xl/sharedStrings.xml><?xml version="1.0" encoding="utf-8"?>
<sst xmlns="http://schemas.openxmlformats.org/spreadsheetml/2006/main" count="43" uniqueCount="39">
  <si>
    <t>Supplementary Data Summary</t>
  </si>
  <si>
    <t>Gathering and Processing</t>
  </si>
  <si>
    <t>Gross Processing Throughput (mmcf/d)</t>
  </si>
  <si>
    <t>Net Processing Throughput (mmcf/d)</t>
  </si>
  <si>
    <t>Marketing</t>
  </si>
  <si>
    <t>Operating Margin - Marketing ($MM)</t>
  </si>
  <si>
    <t>Production</t>
  </si>
  <si>
    <t>Corporate</t>
  </si>
  <si>
    <t>Maintenance Capital ($MM)</t>
  </si>
  <si>
    <t>Growth Capital ($MM)</t>
  </si>
  <si>
    <t>Acquisitions ($MM)</t>
  </si>
  <si>
    <t>Q1</t>
  </si>
  <si>
    <t>Q2</t>
  </si>
  <si>
    <t>Q3</t>
  </si>
  <si>
    <t>Keyera Corp.</t>
  </si>
  <si>
    <t>Operating Margin - Production ($MM)</t>
  </si>
  <si>
    <t>Q4</t>
  </si>
  <si>
    <t>Gross Processing Throughput (mbbl/d)</t>
  </si>
  <si>
    <t>Net Processing Throughput (mbbl/d)</t>
  </si>
  <si>
    <t>Sales Volume (mbbl/d)</t>
  </si>
  <si>
    <t>Revenue ($MM)</t>
  </si>
  <si>
    <t>Expenses ($MM)</t>
  </si>
  <si>
    <t>Operating Margin - G&amp;P ($MM)</t>
  </si>
  <si>
    <t>Liquids Infrastructure</t>
  </si>
  <si>
    <t>Operating Margin - Liquids Infrastructure ($MM)</t>
  </si>
  <si>
    <t>Unrealized Gain/(Loss) included in Production Operating Margin ($MM)</t>
  </si>
  <si>
    <r>
      <t>Realized Margin</t>
    </r>
    <r>
      <rPr>
        <vertAlign val="superscript"/>
        <sz val="10"/>
        <color theme="1"/>
        <rFont val="Montserrat"/>
      </rPr>
      <t xml:space="preserve">1 </t>
    </r>
    <r>
      <rPr>
        <sz val="10"/>
        <color theme="1"/>
        <rFont val="Montserrat"/>
      </rPr>
      <t>- G&amp;P ($MM)</t>
    </r>
  </si>
  <si>
    <r>
      <t>Realized Margin</t>
    </r>
    <r>
      <rPr>
        <vertAlign val="superscript"/>
        <sz val="10"/>
        <color theme="1"/>
        <rFont val="Montserrat"/>
      </rPr>
      <t xml:space="preserve">1 </t>
    </r>
    <r>
      <rPr>
        <sz val="10"/>
        <color theme="1"/>
        <rFont val="Montserrat"/>
      </rPr>
      <t>- Liquids Infrastructure ($MM)</t>
    </r>
  </si>
  <si>
    <r>
      <t>Realized Margin</t>
    </r>
    <r>
      <rPr>
        <vertAlign val="superscript"/>
        <sz val="10"/>
        <rFont val="Montserrat"/>
      </rPr>
      <t>1</t>
    </r>
    <r>
      <rPr>
        <sz val="10"/>
        <rFont val="Montserrat"/>
      </rPr>
      <t xml:space="preserve"> - Marketing ($MM)</t>
    </r>
  </si>
  <si>
    <r>
      <t>Realized Margin</t>
    </r>
    <r>
      <rPr>
        <vertAlign val="superscript"/>
        <sz val="10"/>
        <rFont val="Montserrat"/>
      </rPr>
      <t>1</t>
    </r>
    <r>
      <rPr>
        <sz val="10"/>
        <rFont val="Montserrat"/>
      </rPr>
      <t xml:space="preserve"> - Production ($MM)</t>
    </r>
  </si>
  <si>
    <t>Note:</t>
  </si>
  <si>
    <r>
      <rPr>
        <vertAlign val="superscript"/>
        <sz val="10"/>
        <color theme="1"/>
        <rFont val="Montserrat"/>
      </rPr>
      <t>1</t>
    </r>
    <r>
      <rPr>
        <sz val="9"/>
        <color theme="1"/>
        <rFont val="Montserrat"/>
      </rPr>
      <t xml:space="preserve"> Realized margin is not a standard measure under Generally Accepted Accounting Principles ("GAAP") and therefore, may not be comparable to similar measures reported by</t>
    </r>
  </si>
  <si>
    <t xml:space="preserve">  other entities. The most directly comparable GAAP measure in the Consolidated Financial Statements is operating margin. The reconciliation of realized margin to operating</t>
  </si>
  <si>
    <t xml:space="preserve">  margin by segment has been included above. Refer to the sections titled "Segmented Results of Operations" and "Non-GAAP and Other Financial Measures" of the most</t>
  </si>
  <si>
    <t xml:space="preserve">  recent  Management's Discussion and Analysis.</t>
  </si>
  <si>
    <t>Unrealized (Gain)/Loss included in G&amp;P Operating Margin ($MM)</t>
  </si>
  <si>
    <t>2Q23</t>
  </si>
  <si>
    <t>Unrealized (Gain)/Loss included in Liquids Infrastructure Operating Margin ($MM)</t>
  </si>
  <si>
    <t>Unrealized (Gain)/Loss included in Marketing Operating Margin ($MM)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</si>
</sst>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7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name val="Montserrat"/>
    </font>
    <font>
      <sz val="10"/>
      <color rgb="FF000000"/>
      <name val="Montserrat"/>
    </font>
    <font>
      <vertAlign val="superscript"/>
      <sz val="10"/>
      <color theme="1"/>
      <name val="Montserrat"/>
    </font>
    <font>
      <vertAlign val="superscript"/>
      <sz val="10"/>
      <name val="Montserrat"/>
    </font>
    <font>
      <sz val="9"/>
      <color theme="1"/>
      <name val="Montserra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2" xfId="0" applyFont="1" applyFill="1" applyBorder="1" applyAlignment="1">
      <alignment horizontal="center"/>
    </xf>
    <xf numFmtId="1" fontId="7" fillId="0" borderId="3" xfId="5" applyNumberFormat="1" applyFont="1" applyFill="1" applyBorder="1"/>
    <xf numFmtId="0" fontId="4" fillId="0" borderId="3" xfId="0" applyFont="1" applyBorder="1"/>
    <xf numFmtId="0" fontId="4" fillId="0" borderId="0" xfId="0" applyFont="1" applyAlignment="1">
      <alignment horizontal="left" indent="1"/>
    </xf>
    <xf numFmtId="164" fontId="7" fillId="0" borderId="3" xfId="3" applyNumberFormat="1" applyFont="1" applyFill="1" applyBorder="1"/>
    <xf numFmtId="164" fontId="4" fillId="0" borderId="3" xfId="1" applyNumberFormat="1" applyFont="1" applyBorder="1"/>
    <xf numFmtId="164" fontId="4" fillId="0" borderId="0" xfId="0" applyNumberFormat="1" applyFont="1"/>
    <xf numFmtId="164" fontId="7" fillId="0" borderId="2" xfId="3" applyNumberFormat="1" applyFont="1" applyFill="1" applyBorder="1"/>
    <xf numFmtId="164" fontId="4" fillId="0" borderId="2" xfId="1" applyNumberFormat="1" applyFont="1" applyBorder="1"/>
    <xf numFmtId="164" fontId="4" fillId="0" borderId="3" xfId="1" applyNumberFormat="1" applyFont="1" applyFill="1" applyBorder="1"/>
    <xf numFmtId="164" fontId="4" fillId="0" borderId="6" xfId="3" applyNumberFormat="1" applyFont="1" applyFill="1" applyBorder="1"/>
    <xf numFmtId="164" fontId="4" fillId="0" borderId="2" xfId="1" applyNumberFormat="1" applyFont="1" applyFill="1" applyBorder="1"/>
    <xf numFmtId="164" fontId="4" fillId="0" borderId="3" xfId="3" applyNumberFormat="1" applyFont="1" applyFill="1" applyBorder="1"/>
    <xf numFmtId="164" fontId="4" fillId="0" borderId="0" xfId="0" applyNumberFormat="1" applyFont="1" applyFill="1"/>
    <xf numFmtId="165" fontId="4" fillId="0" borderId="3" xfId="3" applyNumberFormat="1" applyFont="1" applyFill="1" applyBorder="1"/>
    <xf numFmtId="165" fontId="7" fillId="0" borderId="3" xfId="3" applyNumberFormat="1" applyFont="1" applyFill="1" applyBorder="1"/>
    <xf numFmtId="164" fontId="7" fillId="0" borderId="4" xfId="3" applyNumberFormat="1" applyFont="1" applyFill="1" applyBorder="1"/>
    <xf numFmtId="164" fontId="4" fillId="0" borderId="4" xfId="3" applyNumberFormat="1" applyFont="1" applyBorder="1"/>
    <xf numFmtId="164" fontId="9" fillId="0" borderId="3" xfId="1" applyNumberFormat="1" applyFont="1" applyFill="1" applyBorder="1"/>
    <xf numFmtId="0" fontId="12" fillId="0" borderId="0" xfId="0" applyFont="1"/>
    <xf numFmtId="0" fontId="4" fillId="0" borderId="0" xfId="0" applyFont="1" applyBorder="1"/>
    <xf numFmtId="0" fontId="6" fillId="0" borderId="5" xfId="0" applyFont="1" applyBorder="1" applyAlignment="1">
      <alignment horizontal="centerContinuous"/>
    </xf>
    <xf numFmtId="43" fontId="7" fillId="0" borderId="3" xfId="3" applyFont="1" applyFill="1" applyBorder="1"/>
    <xf numFmtId="1" fontId="7" fillId="0" borderId="3" xfId="3" applyNumberFormat="1" applyFont="1" applyFill="1" applyBorder="1"/>
    <xf numFmtId="164" fontId="6" fillId="0" borderId="3" xfId="3" applyNumberFormat="1" applyFont="1" applyFill="1" applyBorder="1"/>
    <xf numFmtId="1" fontId="6" fillId="0" borderId="3" xfId="3" applyNumberFormat="1" applyFont="1" applyFill="1" applyBorder="1"/>
    <xf numFmtId="167" fontId="7" fillId="0" borderId="2" xfId="7" applyNumberFormat="1" applyFont="1" applyFill="1" applyBorder="1"/>
    <xf numFmtId="167" fontId="4" fillId="0" borderId="2" xfId="7" applyNumberFormat="1" applyFont="1" applyBorder="1"/>
    <xf numFmtId="167" fontId="4" fillId="0" borderId="0" xfId="7" applyNumberFormat="1" applyFont="1"/>
    <xf numFmtId="167" fontId="7" fillId="0" borderId="3" xfId="7" applyNumberFormat="1" applyFont="1" applyFill="1" applyBorder="1"/>
    <xf numFmtId="167" fontId="4" fillId="0" borderId="3" xfId="7" applyNumberFormat="1" applyFont="1" applyFill="1" applyBorder="1"/>
    <xf numFmtId="167" fontId="9" fillId="0" borderId="6" xfId="7" applyNumberFormat="1" applyFont="1" applyFill="1" applyBorder="1"/>
    <xf numFmtId="167" fontId="4" fillId="0" borderId="2" xfId="7" applyNumberFormat="1" applyFont="1" applyFill="1" applyBorder="1"/>
    <xf numFmtId="167" fontId="9" fillId="0" borderId="3" xfId="7" applyNumberFormat="1" applyFont="1" applyFill="1" applyBorder="1"/>
    <xf numFmtId="167" fontId="7" fillId="0" borderId="4" xfId="7" applyNumberFormat="1" applyFont="1" applyFill="1" applyBorder="1"/>
    <xf numFmtId="0" fontId="7" fillId="0" borderId="2" xfId="0" applyFont="1" applyFill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8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1" xfId="0" applyFont="1" applyFill="1" applyBorder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12" fillId="0" borderId="0" xfId="0" applyFont="1" applyAlignment="1">
      <alignment horizontal="left" indent="2"/>
    </xf>
  </cellXfs>
  <cellStyles count="8">
    <cellStyle name="Comma" xfId="1" builtinId="3"/>
    <cellStyle name="Comma 2" xfId="3" xr:uid="{00000000-0005-0000-0000-000001000000}"/>
    <cellStyle name="Currency" xfId="7" builtinId="4"/>
    <cellStyle name="Currency 2" xfId="4" xr:uid="{00000000-0005-0000-0000-000002000000}"/>
    <cellStyle name="Normal" xfId="0" builtinId="0"/>
    <cellStyle name="Normal 2" xfId="6" xr:uid="{00000000-0005-0000-0000-000004000000}"/>
    <cellStyle name="Normal 3" xfId="2" xr:uid="{00000000-0005-0000-0000-000005000000}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5"/>
  <sheetViews>
    <sheetView tabSelected="1" zoomScale="85" zoomScaleNormal="85" workbookViewId="0"/>
  </sheetViews>
  <sheetFormatPr defaultColWidth="8.7109375" defaultRowHeight="15" outlineLevelRow="1" outlineLevelCol="1" x14ac:dyDescent="0.3"/>
  <cols>
    <col min="1" max="1" width="78.42578125" style="4" customWidth="1"/>
    <col min="2" max="2" width="8.5703125" style="4" hidden="1" customWidth="1" outlineLevel="1"/>
    <col min="3" max="3" width="8.7109375" style="4" hidden="1" customWidth="1" outlineLevel="1"/>
    <col min="4" max="4" width="9.7109375" style="4" customWidth="1" collapsed="1"/>
    <col min="5" max="5" width="9.7109375" style="4" customWidth="1"/>
    <col min="6" max="6" width="2.7109375" style="4" customWidth="1"/>
    <col min="7" max="7" width="9.7109375" style="4" customWidth="1" outlineLevel="1"/>
    <col min="8" max="10" width="9.7109375" style="4" customWidth="1"/>
    <col min="11" max="16384" width="8.7109375" style="4"/>
  </cols>
  <sheetData>
    <row r="1" spans="1:10" s="1" customFormat="1" x14ac:dyDescent="0.3">
      <c r="B1" s="2"/>
      <c r="C1" s="2"/>
      <c r="D1" s="2"/>
      <c r="E1" s="2"/>
      <c r="F1" s="2"/>
      <c r="G1" s="2"/>
      <c r="H1" s="2"/>
      <c r="I1" s="2"/>
      <c r="J1" s="2"/>
    </row>
    <row r="2" spans="1:10" ht="21.75" x14ac:dyDescent="0.4">
      <c r="A2" s="3" t="s">
        <v>14</v>
      </c>
      <c r="B2" s="3"/>
      <c r="G2" s="3"/>
    </row>
    <row r="3" spans="1:10" ht="21.75" x14ac:dyDescent="0.4">
      <c r="A3" s="3" t="s">
        <v>0</v>
      </c>
      <c r="B3" s="3"/>
      <c r="G3" s="3"/>
    </row>
    <row r="4" spans="1:10" ht="21.75" x14ac:dyDescent="0.4">
      <c r="A4" s="3" t="s">
        <v>36</v>
      </c>
      <c r="B4" s="3"/>
      <c r="G4" s="3"/>
    </row>
    <row r="5" spans="1:10" x14ac:dyDescent="0.3">
      <c r="A5" s="5"/>
      <c r="B5" s="5"/>
      <c r="G5" s="5"/>
    </row>
    <row r="6" spans="1:10" ht="15.75" customHeight="1" thickBot="1" x14ac:dyDescent="0.35">
      <c r="A6" s="5"/>
      <c r="B6" s="27">
        <v>2023</v>
      </c>
      <c r="C6" s="27"/>
      <c r="D6" s="27">
        <v>2023</v>
      </c>
      <c r="E6" s="27"/>
      <c r="G6" s="27">
        <v>2022</v>
      </c>
      <c r="H6" s="27"/>
      <c r="I6" s="27"/>
      <c r="J6" s="27"/>
    </row>
    <row r="7" spans="1:10" ht="15.75" thickBot="1" x14ac:dyDescent="0.35">
      <c r="B7" s="6" t="s">
        <v>16</v>
      </c>
      <c r="C7" s="6" t="s">
        <v>13</v>
      </c>
      <c r="D7" s="41" t="s">
        <v>12</v>
      </c>
      <c r="E7" s="41" t="s">
        <v>11</v>
      </c>
      <c r="F7" s="42"/>
      <c r="G7" s="41" t="s">
        <v>16</v>
      </c>
      <c r="H7" s="41" t="s">
        <v>13</v>
      </c>
      <c r="I7" s="41" t="s">
        <v>12</v>
      </c>
      <c r="J7" s="41" t="s">
        <v>11</v>
      </c>
    </row>
    <row r="8" spans="1:10" ht="18.75" x14ac:dyDescent="0.35">
      <c r="A8" s="43" t="s">
        <v>1</v>
      </c>
      <c r="B8" s="7"/>
      <c r="C8" s="7"/>
      <c r="D8" s="7"/>
      <c r="E8" s="8"/>
      <c r="G8" s="7"/>
      <c r="H8" s="7"/>
      <c r="I8" s="7"/>
      <c r="J8" s="8"/>
    </row>
    <row r="9" spans="1:10" x14ac:dyDescent="0.3">
      <c r="A9" s="44" t="s">
        <v>2</v>
      </c>
      <c r="B9" s="10"/>
      <c r="C9" s="10"/>
      <c r="D9" s="24">
        <v>1456</v>
      </c>
      <c r="E9" s="11">
        <v>1692</v>
      </c>
      <c r="F9" s="12"/>
      <c r="G9" s="10">
        <v>1638</v>
      </c>
      <c r="H9" s="10">
        <v>1604.2</v>
      </c>
      <c r="I9" s="10">
        <v>1529.2</v>
      </c>
      <c r="J9" s="10">
        <v>1513</v>
      </c>
    </row>
    <row r="10" spans="1:10" ht="15.75" thickBot="1" x14ac:dyDescent="0.35">
      <c r="A10" s="44" t="s">
        <v>3</v>
      </c>
      <c r="B10" s="10"/>
      <c r="C10" s="10"/>
      <c r="D10" s="24">
        <v>1244</v>
      </c>
      <c r="E10" s="11">
        <v>1447</v>
      </c>
      <c r="F10" s="12"/>
      <c r="G10" s="10">
        <v>1405</v>
      </c>
      <c r="H10" s="10">
        <v>1377.5</v>
      </c>
      <c r="I10" s="10">
        <v>1300</v>
      </c>
      <c r="J10" s="10">
        <v>1310.5</v>
      </c>
    </row>
    <row r="11" spans="1:10" ht="21" customHeight="1" thickBot="1" x14ac:dyDescent="0.35">
      <c r="A11" s="45" t="s">
        <v>22</v>
      </c>
      <c r="B11" s="13"/>
      <c r="C11" s="13"/>
      <c r="D11" s="32">
        <v>87.206999999999994</v>
      </c>
      <c r="E11" s="33">
        <v>99.421999999999997</v>
      </c>
      <c r="F11" s="34"/>
      <c r="G11" s="32">
        <v>93.016999999999939</v>
      </c>
      <c r="H11" s="32">
        <v>89.628</v>
      </c>
      <c r="I11" s="32">
        <v>88.686000000000007</v>
      </c>
      <c r="J11" s="32">
        <v>76.569000000000003</v>
      </c>
    </row>
    <row r="12" spans="1:10" ht="21" customHeight="1" thickBot="1" x14ac:dyDescent="0.35">
      <c r="A12" s="46" t="s">
        <v>35</v>
      </c>
      <c r="B12" s="10"/>
      <c r="C12" s="10"/>
      <c r="D12" s="35">
        <v>-2.7770000000000001</v>
      </c>
      <c r="E12" s="36">
        <v>0.88400000000000001</v>
      </c>
      <c r="F12" s="34"/>
      <c r="G12" s="32">
        <v>-0.18</v>
      </c>
      <c r="H12" s="32">
        <v>-0.56200000000000006</v>
      </c>
      <c r="I12" s="32">
        <v>-0.504</v>
      </c>
      <c r="J12" s="32">
        <v>-0.11799999999999999</v>
      </c>
    </row>
    <row r="13" spans="1:10" ht="21" customHeight="1" collapsed="1" thickBot="1" x14ac:dyDescent="0.35">
      <c r="A13" s="45" t="s">
        <v>26</v>
      </c>
      <c r="B13" s="13"/>
      <c r="C13" s="13"/>
      <c r="D13" s="32">
        <f>+D12+D11</f>
        <v>84.429999999999993</v>
      </c>
      <c r="E13" s="33">
        <f>+E12+E11</f>
        <v>100.306</v>
      </c>
      <c r="F13" s="34"/>
      <c r="G13" s="32">
        <v>92.836999999999932</v>
      </c>
      <c r="H13" s="32">
        <v>89.066000000000003</v>
      </c>
      <c r="I13" s="32">
        <v>88.182000000000002</v>
      </c>
      <c r="J13" s="32">
        <v>76.686999999999998</v>
      </c>
    </row>
    <row r="14" spans="1:10" x14ac:dyDescent="0.3">
      <c r="B14" s="10"/>
      <c r="C14" s="10"/>
      <c r="D14" s="10"/>
      <c r="E14" s="11"/>
      <c r="F14" s="12"/>
      <c r="G14" s="28"/>
      <c r="H14" s="28"/>
      <c r="I14" s="29"/>
      <c r="J14" s="10"/>
    </row>
    <row r="15" spans="1:10" ht="18.75" x14ac:dyDescent="0.35">
      <c r="A15" s="43" t="s">
        <v>23</v>
      </c>
      <c r="B15" s="10"/>
      <c r="C15" s="10"/>
      <c r="D15" s="10"/>
      <c r="E15" s="15"/>
      <c r="F15" s="12"/>
      <c r="G15" s="28"/>
      <c r="H15" s="28"/>
      <c r="I15" s="29"/>
      <c r="J15" s="10"/>
    </row>
    <row r="16" spans="1:10" x14ac:dyDescent="0.3">
      <c r="A16" s="44" t="s">
        <v>17</v>
      </c>
      <c r="B16" s="10"/>
      <c r="C16" s="10"/>
      <c r="D16" s="10">
        <v>173</v>
      </c>
      <c r="E16" s="15">
        <v>194</v>
      </c>
      <c r="F16" s="12"/>
      <c r="G16" s="10">
        <v>191</v>
      </c>
      <c r="H16" s="10">
        <v>167.01043930217392</v>
      </c>
      <c r="I16" s="10">
        <v>180</v>
      </c>
      <c r="J16" s="10">
        <v>185.7</v>
      </c>
    </row>
    <row r="17" spans="1:10" ht="15.75" thickBot="1" x14ac:dyDescent="0.35">
      <c r="A17" s="44" t="s">
        <v>18</v>
      </c>
      <c r="B17" s="10"/>
      <c r="C17" s="10"/>
      <c r="D17" s="10">
        <v>94</v>
      </c>
      <c r="E17" s="15">
        <v>98</v>
      </c>
      <c r="F17" s="12"/>
      <c r="G17" s="10">
        <v>90</v>
      </c>
      <c r="H17" s="10">
        <v>78.650012314481316</v>
      </c>
      <c r="I17" s="10">
        <v>80</v>
      </c>
      <c r="J17" s="10">
        <v>90.7</v>
      </c>
    </row>
    <row r="18" spans="1:10" ht="21" customHeight="1" thickBot="1" x14ac:dyDescent="0.35">
      <c r="A18" s="47" t="s">
        <v>24</v>
      </c>
      <c r="B18" s="13"/>
      <c r="C18" s="13"/>
      <c r="D18" s="32">
        <v>117.30500000000001</v>
      </c>
      <c r="E18" s="33">
        <v>117.40600000000001</v>
      </c>
      <c r="F18" s="34"/>
      <c r="G18" s="32">
        <v>106.54200000000003</v>
      </c>
      <c r="H18" s="32">
        <v>102.99299999999999</v>
      </c>
      <c r="I18" s="32">
        <v>99.471999999999994</v>
      </c>
      <c r="J18" s="32">
        <v>104.872</v>
      </c>
    </row>
    <row r="19" spans="1:10" ht="21" customHeight="1" thickBot="1" x14ac:dyDescent="0.35">
      <c r="A19" s="46" t="s">
        <v>37</v>
      </c>
      <c r="B19" s="16"/>
      <c r="C19" s="16"/>
      <c r="D19" s="37">
        <v>1.923</v>
      </c>
      <c r="E19" s="36">
        <v>1.2589999999999999</v>
      </c>
      <c r="F19" s="34"/>
      <c r="G19" s="35">
        <v>-4.7889999999999997</v>
      </c>
      <c r="H19" s="35">
        <v>-1.579</v>
      </c>
      <c r="I19" s="35">
        <v>-1.647</v>
      </c>
      <c r="J19" s="35">
        <v>-4.8000000000000001E-2</v>
      </c>
    </row>
    <row r="20" spans="1:10" ht="21" customHeight="1" collapsed="1" thickBot="1" x14ac:dyDescent="0.35">
      <c r="A20" s="45" t="s">
        <v>27</v>
      </c>
      <c r="B20" s="13"/>
      <c r="C20" s="13"/>
      <c r="D20" s="32">
        <f>+D19+D18</f>
        <v>119.22800000000001</v>
      </c>
      <c r="E20" s="33">
        <f>+E19+E18</f>
        <v>118.66500000000001</v>
      </c>
      <c r="F20" s="34"/>
      <c r="G20" s="32">
        <v>101.75300000000003</v>
      </c>
      <c r="H20" s="32">
        <v>101.414</v>
      </c>
      <c r="I20" s="32">
        <v>97.824999999999989</v>
      </c>
      <c r="J20" s="32">
        <v>104.92</v>
      </c>
    </row>
    <row r="21" spans="1:10" x14ac:dyDescent="0.3">
      <c r="B21" s="10"/>
      <c r="C21" s="10"/>
      <c r="D21" s="10"/>
      <c r="E21" s="15"/>
      <c r="F21" s="12"/>
      <c r="G21" s="10"/>
      <c r="H21" s="10"/>
      <c r="I21" s="29"/>
      <c r="J21" s="10"/>
    </row>
    <row r="22" spans="1:10" ht="18.75" x14ac:dyDescent="0.35">
      <c r="A22" s="43" t="s">
        <v>4</v>
      </c>
      <c r="B22" s="10"/>
      <c r="C22" s="10"/>
      <c r="D22" s="10"/>
      <c r="E22" s="15"/>
      <c r="F22" s="12"/>
      <c r="G22" s="10"/>
      <c r="H22" s="10"/>
      <c r="I22" s="29"/>
      <c r="J22" s="10"/>
    </row>
    <row r="23" spans="1:10" ht="15.75" thickBot="1" x14ac:dyDescent="0.35">
      <c r="A23" s="44" t="s">
        <v>19</v>
      </c>
      <c r="B23" s="10"/>
      <c r="C23" s="10"/>
      <c r="D23" s="10">
        <v>161.30000000000001</v>
      </c>
      <c r="E23" s="15">
        <v>206.1</v>
      </c>
      <c r="F23" s="12"/>
      <c r="G23" s="10">
        <v>198.5</v>
      </c>
      <c r="H23" s="10">
        <v>158.80000000000001</v>
      </c>
      <c r="I23" s="10">
        <v>164.6</v>
      </c>
      <c r="J23" s="10">
        <v>194.9</v>
      </c>
    </row>
    <row r="24" spans="1:10" ht="21" customHeight="1" thickBot="1" x14ac:dyDescent="0.35">
      <c r="A24" s="48" t="s">
        <v>5</v>
      </c>
      <c r="B24" s="13"/>
      <c r="C24" s="13"/>
      <c r="D24" s="32">
        <v>166.37100000000001</v>
      </c>
      <c r="E24" s="38">
        <v>115.642</v>
      </c>
      <c r="F24" s="34"/>
      <c r="G24" s="32">
        <v>28.293000000000063</v>
      </c>
      <c r="H24" s="32">
        <v>124.235</v>
      </c>
      <c r="I24" s="32">
        <v>170.196</v>
      </c>
      <c r="J24" s="32">
        <v>92.248999999999995</v>
      </c>
    </row>
    <row r="25" spans="1:10" ht="21" customHeight="1" thickBot="1" x14ac:dyDescent="0.35">
      <c r="A25" s="46" t="s">
        <v>38</v>
      </c>
      <c r="B25" s="18"/>
      <c r="C25" s="18"/>
      <c r="D25" s="39">
        <v>-32.231999999999999</v>
      </c>
      <c r="E25" s="36">
        <v>0.875</v>
      </c>
      <c r="F25" s="34"/>
      <c r="G25" s="35">
        <v>20.437999999999999</v>
      </c>
      <c r="H25" s="35">
        <v>-40.555</v>
      </c>
      <c r="I25" s="35">
        <v>-8.2110000000000003</v>
      </c>
      <c r="J25" s="35">
        <v>10.776</v>
      </c>
    </row>
    <row r="26" spans="1:10" ht="21" customHeight="1" collapsed="1" thickBot="1" x14ac:dyDescent="0.35">
      <c r="A26" s="48" t="s">
        <v>28</v>
      </c>
      <c r="B26" s="13"/>
      <c r="C26" s="13"/>
      <c r="D26" s="32">
        <f>+D25+D24</f>
        <v>134.13900000000001</v>
      </c>
      <c r="E26" s="33">
        <f>+E25+E24</f>
        <v>116.517</v>
      </c>
      <c r="F26" s="34"/>
      <c r="G26" s="32">
        <v>48.731000000000058</v>
      </c>
      <c r="H26" s="32">
        <v>83.68</v>
      </c>
      <c r="I26" s="32">
        <v>161.98499999999999</v>
      </c>
      <c r="J26" s="32">
        <v>103.02499999999999</v>
      </c>
    </row>
    <row r="27" spans="1:10" x14ac:dyDescent="0.3">
      <c r="A27" s="9"/>
      <c r="B27" s="10"/>
      <c r="C27" s="10"/>
      <c r="D27" s="10"/>
      <c r="E27" s="15"/>
      <c r="F27" s="12"/>
      <c r="G27" s="30"/>
      <c r="H27" s="30"/>
      <c r="I27" s="31"/>
      <c r="J27" s="10"/>
    </row>
    <row r="28" spans="1:10" ht="18.75" hidden="1" customHeight="1" outlineLevel="1" x14ac:dyDescent="0.35">
      <c r="A28" s="43" t="s">
        <v>6</v>
      </c>
      <c r="B28" s="10"/>
      <c r="C28" s="10"/>
      <c r="D28" s="10"/>
      <c r="E28" s="15"/>
      <c r="F28" s="12"/>
      <c r="G28" s="10"/>
      <c r="H28" s="10"/>
      <c r="I28" s="10"/>
      <c r="J28" s="10"/>
    </row>
    <row r="29" spans="1:10" ht="15" hidden="1" customHeight="1" outlineLevel="1" x14ac:dyDescent="0.3">
      <c r="A29" s="49" t="s">
        <v>20</v>
      </c>
      <c r="B29" s="10"/>
      <c r="C29" s="10"/>
      <c r="D29" s="10">
        <v>0</v>
      </c>
      <c r="E29" s="15">
        <v>0</v>
      </c>
      <c r="F29" s="19"/>
      <c r="G29" s="10">
        <v>0</v>
      </c>
      <c r="H29" s="10">
        <v>1.0999999999999999E-2</v>
      </c>
      <c r="I29" s="10">
        <v>-7.0000000000000001E-3</v>
      </c>
      <c r="J29" s="10">
        <v>3.2000000000000001E-2</v>
      </c>
    </row>
    <row r="30" spans="1:10" ht="15.75" hidden="1" customHeight="1" outlineLevel="1" thickBot="1" x14ac:dyDescent="0.35">
      <c r="A30" s="49" t="s">
        <v>21</v>
      </c>
      <c r="B30" s="10"/>
      <c r="C30" s="10"/>
      <c r="D30" s="10">
        <v>0</v>
      </c>
      <c r="E30" s="15">
        <v>0</v>
      </c>
      <c r="F30" s="19"/>
      <c r="G30" s="10">
        <v>0</v>
      </c>
      <c r="H30" s="10">
        <v>-8.3000000000000004E-2</v>
      </c>
      <c r="I30" s="10">
        <v>-8.5000000000000006E-2</v>
      </c>
      <c r="J30" s="10">
        <v>-0.79600000000000004</v>
      </c>
    </row>
    <row r="31" spans="1:10" ht="21" hidden="1" customHeight="1" outlineLevel="1" thickBot="1" x14ac:dyDescent="0.35">
      <c r="A31" s="48" t="s">
        <v>15</v>
      </c>
      <c r="B31" s="13"/>
      <c r="C31" s="13"/>
      <c r="D31" s="13">
        <v>0</v>
      </c>
      <c r="E31" s="17">
        <v>0</v>
      </c>
      <c r="F31" s="19"/>
      <c r="G31" s="13">
        <v>0</v>
      </c>
      <c r="H31" s="13">
        <v>-7.2000000000000008E-2</v>
      </c>
      <c r="I31" s="13">
        <v>-9.2000000000000012E-2</v>
      </c>
      <c r="J31" s="13">
        <v>-0.76400000000000001</v>
      </c>
    </row>
    <row r="32" spans="1:10" ht="21" hidden="1" customHeight="1" outlineLevel="1" thickBot="1" x14ac:dyDescent="0.35">
      <c r="A32" s="44" t="s">
        <v>25</v>
      </c>
      <c r="B32" s="20"/>
      <c r="C32" s="10"/>
      <c r="D32" s="10">
        <v>0</v>
      </c>
      <c r="E32" s="15">
        <v>0</v>
      </c>
      <c r="F32" s="19"/>
      <c r="G32" s="10">
        <v>0</v>
      </c>
      <c r="H32" s="10">
        <v>0</v>
      </c>
      <c r="I32" s="10">
        <v>0</v>
      </c>
      <c r="J32" s="10">
        <v>0</v>
      </c>
    </row>
    <row r="33" spans="1:11" ht="21" hidden="1" customHeight="1" outlineLevel="1" collapsed="1" thickBot="1" x14ac:dyDescent="0.35">
      <c r="A33" s="48" t="s">
        <v>29</v>
      </c>
      <c r="B33" s="13"/>
      <c r="C33" s="13"/>
      <c r="D33" s="13">
        <v>0</v>
      </c>
      <c r="E33" s="14">
        <v>0</v>
      </c>
      <c r="F33" s="12"/>
      <c r="G33" s="13">
        <v>0</v>
      </c>
      <c r="H33" s="13">
        <v>-7.2000000000000008E-2</v>
      </c>
      <c r="I33" s="13">
        <v>-9.2000000000000012E-2</v>
      </c>
      <c r="J33" s="13">
        <v>-0.76400000000000001</v>
      </c>
    </row>
    <row r="34" spans="1:11" ht="15" hidden="1" customHeight="1" outlineLevel="1" x14ac:dyDescent="0.3">
      <c r="A34" s="9"/>
      <c r="B34" s="21"/>
      <c r="C34" s="10"/>
      <c r="D34" s="10"/>
      <c r="E34" s="15"/>
      <c r="F34" s="19"/>
      <c r="G34" s="21"/>
      <c r="H34" s="21"/>
      <c r="I34" s="29"/>
      <c r="J34" s="10"/>
    </row>
    <row r="35" spans="1:11" ht="18.75" collapsed="1" x14ac:dyDescent="0.35">
      <c r="A35" s="43" t="s">
        <v>7</v>
      </c>
      <c r="B35" s="21"/>
      <c r="C35" s="10"/>
      <c r="D35" s="10"/>
      <c r="E35" s="11"/>
      <c r="F35" s="12"/>
      <c r="G35" s="21"/>
      <c r="H35" s="21"/>
      <c r="I35" s="29"/>
      <c r="J35" s="10"/>
    </row>
    <row r="36" spans="1:11" x14ac:dyDescent="0.3">
      <c r="A36" s="44" t="s">
        <v>8</v>
      </c>
      <c r="B36" s="10"/>
      <c r="C36" s="10"/>
      <c r="D36" s="35">
        <v>32.783000000000001</v>
      </c>
      <c r="E36" s="35">
        <v>8.2520000000000007</v>
      </c>
      <c r="F36" s="34"/>
      <c r="G36" s="35">
        <v>41.207000000000001</v>
      </c>
      <c r="H36" s="35">
        <v>34.374000000000002</v>
      </c>
      <c r="I36" s="35">
        <v>26.905999999999999</v>
      </c>
      <c r="J36" s="35">
        <v>7.2359999999999998</v>
      </c>
    </row>
    <row r="37" spans="1:11" x14ac:dyDescent="0.3">
      <c r="A37" s="44" t="s">
        <v>9</v>
      </c>
      <c r="B37" s="10"/>
      <c r="C37" s="10"/>
      <c r="D37" s="35">
        <v>52.348999999999997</v>
      </c>
      <c r="E37" s="35">
        <v>80.731999999999999</v>
      </c>
      <c r="F37" s="34"/>
      <c r="G37" s="35">
        <v>166.303</v>
      </c>
      <c r="H37" s="35">
        <v>193.87899999999999</v>
      </c>
      <c r="I37" s="35">
        <v>182.45500000000001</v>
      </c>
      <c r="J37" s="35">
        <v>243.56899999999999</v>
      </c>
    </row>
    <row r="38" spans="1:11" ht="15.75" thickBot="1" x14ac:dyDescent="0.35">
      <c r="A38" s="44" t="s">
        <v>10</v>
      </c>
      <c r="B38" s="22"/>
      <c r="C38" s="23"/>
      <c r="D38" s="40">
        <v>0</v>
      </c>
      <c r="E38" s="40">
        <v>366.53699999999998</v>
      </c>
      <c r="F38" s="34"/>
      <c r="G38" s="40">
        <v>0</v>
      </c>
      <c r="H38" s="40">
        <v>0</v>
      </c>
      <c r="I38" s="40">
        <v>0</v>
      </c>
      <c r="J38" s="40">
        <v>0</v>
      </c>
    </row>
    <row r="40" spans="1:11" x14ac:dyDescent="0.3">
      <c r="A40" s="26"/>
    </row>
    <row r="41" spans="1:11" x14ac:dyDescent="0.3">
      <c r="A41" s="50" t="s">
        <v>30</v>
      </c>
    </row>
    <row r="42" spans="1:11" ht="16.5" x14ac:dyDescent="0.3">
      <c r="A42" s="51" t="s">
        <v>31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3">
      <c r="A43" s="51" t="s">
        <v>32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3">
      <c r="A44" s="51" t="s">
        <v>33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3">
      <c r="A45" s="51" t="s">
        <v>34</v>
      </c>
    </row>
  </sheetData>
  <printOptions horizontalCentered="1"/>
  <pageMargins left="0.5" right="0.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Supp. Data Summary</vt:lpstr>
    </vt:vector>
  </TitlesOfParts>
  <Company>Keyera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Puddell</dc:creator>
  <cp:lastModifiedBy>Rahul Pandey</cp:lastModifiedBy>
  <cp:lastPrinted>2023-05-01T15:37:54Z</cp:lastPrinted>
  <dcterms:created xsi:type="dcterms:W3CDTF">2014-08-06T15:16:11Z</dcterms:created>
  <dcterms:modified xsi:type="dcterms:W3CDTF">2023-08-02T14:56:17Z</dcterms:modified>
</cp:coreProperties>
</file>